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495" windowWidth="20115" windowHeight="7575"/>
  </bookViews>
  <sheets>
    <sheet name="CDC FORMULACION 2018" sheetId="3" r:id="rId1"/>
  </sheets>
  <calcPr calcId="145621"/>
</workbook>
</file>

<file path=xl/calcChain.xml><?xml version="1.0" encoding="utf-8"?>
<calcChain xmlns="http://schemas.openxmlformats.org/spreadsheetml/2006/main">
  <c r="F9" i="3" l="1"/>
</calcChain>
</file>

<file path=xl/sharedStrings.xml><?xml version="1.0" encoding="utf-8"?>
<sst xmlns="http://schemas.openxmlformats.org/spreadsheetml/2006/main" count="133" uniqueCount="85">
  <si>
    <t>N°</t>
  </si>
  <si>
    <t>Nombre Indicador 2018</t>
  </si>
  <si>
    <t>Fórmula 2018</t>
  </si>
  <si>
    <t>Unidad de Medida 2018</t>
  </si>
  <si>
    <t>Meta 2018</t>
  </si>
  <si>
    <t>Meta</t>
  </si>
  <si>
    <t>Numerador</t>
  </si>
  <si>
    <t>Denominador</t>
  </si>
  <si>
    <t>Nota Técnica 2018</t>
  </si>
  <si>
    <t>a) Equipos de Trabajo</t>
  </si>
  <si>
    <t>Cantidad Personas Componen el Equipo año 2018</t>
  </si>
  <si>
    <t>N° Metas Comprometidas por Equipo para el año 2018</t>
  </si>
  <si>
    <t>Identificación Equipo Trabajo (Centros de Responsabilidad)</t>
  </si>
  <si>
    <t>Porcentaje</t>
  </si>
  <si>
    <t>No aplica</t>
  </si>
  <si>
    <t>EQUIPO N° 1: DEPTO. TECNICO - DELEGACION CURICO -DELEGACION  CAUQUENES - DELEGACION LINARES - OFICINA CONSTITUCION - CONTRALORIA</t>
  </si>
  <si>
    <t>EQUIPO N° 2: DEPTO. OPERACIONES HABITACIONALES - DELEGACION LINARES - DELEGACION CAUQUENES - DELEGACION CURICO - OFICINA CONSTITUCION - OFICINA PARRAL - UNIDAD SIAC - UNIDAD DE COMUNICACIONES - CONTRALORIA</t>
  </si>
  <si>
    <t>EQUIPO N° 3: DEPTO. ADMINISTRACION Y FINANZAS - DELEGACION LINARES - DELEGACION CURICO - DELEGACION CAUQUENES - CONTRALORIA - DEPTO. JURIDICO - DIRECCION - DEPTO. PROGRAMACION</t>
  </si>
  <si>
    <t>FORMULACIÓN CONVENIO DE DESEMPEÑO COLECTIVO 2018: SERVIU REGION DEL MAULE</t>
  </si>
  <si>
    <t>Porcentaje de presupuesto regional vigente de cierre ejecutado al 31.12.18</t>
  </si>
  <si>
    <t>(Recursos ejecutados al 31.12.2018/Total recursos del presupuesto vigente de cierre del año 2018)*100</t>
  </si>
  <si>
    <t>1. Considera el presupuesto vigente de cierre  de SERVIU, con la excepción de los subtítulos 32, 34.07 y 35 dado que no se consideran gasto. 2. El cumplimiento de la meta, debe considerar el aumento del porcentaje de ejecución del subtítulo 31, respecto del promedio de ejecución de los años: 2014, 2015 y 2016. En caso que el porcentaje de ejecución del subtítulo 31 sea inferior al promedio de ejecución de los años 2014, 2015 y 2016, la meta no se cumple. Si el promedio de ejecución de dichos años es igual o superior a 99,1 %, el servicio deberá al menos, mantener este porcentaje de ejecución.</t>
  </si>
  <si>
    <t>b) Nombre del Equipo: EQUIPO N° 1: DEPTO. TECNICO - DELEGACION CURICO -DELEGACION  CAUQUENES - DELEGACION LINARES - OFICINA CONSTITUCION - CONTRALORIA</t>
  </si>
  <si>
    <t xml:space="preserve">Porcentaje de proyectos vigentes con inicio de obras que registran el avance mensual de obras en el sistema RUKAN, respecto del total de proyectos vigentes con inicio de obras </t>
  </si>
  <si>
    <t>(N° de proyectos vigentes con inicio de obras que registran el avance mensual de obras en el sistema RUKAN/ total de proyectos vigentes con inicio de obras)*100</t>
  </si>
  <si>
    <t>1. Considera la totalidad de la cartera vigente de proyectos del Programa de Integración Social y Territorial (D.S. N° 19/2016), los cuales se encuentran ingresados en el sistema RUKAN. 2. El registro en el sistema RUKAN debe realizarse de manera mensual, dentro de los 10 primeros días de cada mes. Dicho registro, debe consignar el porcentaje de avance de obras de los proyectos. 3. Se considerarán en la medición del indicador, todos aquellos proyectos que cuenten con el registro mensual, a partir de la fecha de registro del proyecto.</t>
  </si>
  <si>
    <t xml:space="preserve">Porcentaje de pagos manuales de los Proyectos Habitacionales con Asistencia Técnica (FSEV) DS 49 Modificación DS 105 cargados y regularizados en Sistema Nacional de Asistencia Técnica (SNAT) </t>
  </si>
  <si>
    <t>(N° de proyectos habitacionales de Asistencia Técnica (FSEV) DS49 modificación 105 regularizados en SNAT/N° total de pagos manuales de asistencia Técnica)*100</t>
  </si>
  <si>
    <t>1. Se entiende por proyecto cargado en SNAT 2 para el programa FSEV (DS49 Modificación 105), los beneficiarios seleccionados en UMBRAL e ingresados al sistema SNAT 2. Se entiende por proyecto regularizado en SNAT 2, a los pagos mensuales realizados bajo la normativa de la resolución 1875 (V.y U.), de 2015, realizados en el período 2015 hasta 31.12.2017, que se encuentren con plataforma SNAT DS 49, para la Res 1875, cargados en SNAT y cuenten con la marca de pago histórico. 3. Sólo se considerarán dentro del programa FSEV el DS 49 con Modificación DS 105 los pagos de Asistencia Técnica, todas sus tipologías. No se considerarán los servicios de Fiscalización Técnica de Obras. 4. Se entiende por pago mensual todo pago no realizado por SNAT y realizado SPS-RPM.</t>
  </si>
  <si>
    <t xml:space="preserve">Porcentaje de inicio de viviendas asociadas a proyectos FSV, FSEV construcción y PPPF durante el año 2018, respecto al total de viviendas asociadas a proyectos FSV, FSEV construcción y PPPF, programadas a iniciar según plazos normativos, el año 2018 </t>
  </si>
  <si>
    <t>(N° de viviendas iniciadas asociadas a proyectos FSV, FSEV construcción y PPPF durante el año 2018/N° total de viviendas programadas a iniciar según plazos normativos el año 2018)*100</t>
  </si>
  <si>
    <t>1. La meta de inicio de proyectos año 2018 contendrá lo siguiente: Todo proyecto FSV, FSEV, PPPF que al 31.12.2017 no hayan iniciado obras Viviendas asignadas el año 2018 hasta el 30.08.2018 para FSEV y hasta el 30.09.2018 para PPPF 2. Se deberán justificar aquellos proyectos que deben dejar de medirse. 3. Vivienda iniciada es toda vivienda asociada a un proyecto con Acta de Entrega de Terreno año 2018 registrada en los Sistemas Munin y Trazabilidad; y/o en registro Excel proporcionado por DITEC. 4. La cartera de la meta se establecerá de la siguiente manera: -DITEC proporciona la cartera indicada en punto 1 según plazos normativos y estimación de llamados 2018. -trabajo con regiones para consensuar cartera. -DITEC informa meta y programación 2018. 5. La meta será definida por DITEC considerando los puntos anteriores y se podrá modificar en un único evento a solicitud de cada región adjuntando las justificaciones pertinentes según instrucciones de DITEC. 6. Excluye banco de materiales.</t>
  </si>
  <si>
    <t xml:space="preserve">Porcentaje de cumplimiento   de la matriz PGC- SERVIU del año 2018 </t>
  </si>
  <si>
    <t>(Sumatoria de la ponderación obtenida en el indicador de cada meta PGC/Sumatoria de la ponderación de cada indicador PGC)*100</t>
  </si>
  <si>
    <t>1. El cumplimiento de la matriz PGC se obtiene del resultado ponderado de cada meta PGC. La ponderación de cada meta de la matriz se informará mediante oficio DITEC para el año 2018.</t>
  </si>
  <si>
    <t xml:space="preserve">Porcentaje de proyectos urbanos iniciados el año 2018, respecto del total de proyectos urbanos programados a iniciar el año 2018 </t>
  </si>
  <si>
    <t>(N° de proyectos urbanos iniciados el año 2018/N° total de proyectos urbanos programados a iniciar el año 2018)*100</t>
  </si>
  <si>
    <t xml:space="preserve">Porcentaje de proyectos de pavimentación participativa llamado 27° contratados al 31.12.2018 </t>
  </si>
  <si>
    <t>(N° de proyectos que cuentan con contrato al 31.12.2018 del programa de pavimentación participativa llamado 27°/N° de proyectos licitados del programa de pavimentos participativos llamado 27°)*100</t>
  </si>
  <si>
    <t>Porcentaje de cumplimiento de las medidas 1 y 2 del Proceso de Reconstrucción Sector Santa Olga en escala Habitacional y Urbana, respecto de las medidas programadas por la Región a implementar en el año t</t>
  </si>
  <si>
    <t>Sumatoria de las ponderaciones de cada medida del proceso de Reconstrucción Sector Santa Olga programadas por la región</t>
  </si>
  <si>
    <t xml:space="preserve">1. Los proyectos asociados al indicador son: Vialidad Urbana, Espacios Públicos, Infraestructura Sanitaria, Proyectos Urbanos Integrales, Planes de Regulación Urbana, Planes de Recosntrucción Estratégica Sustentable, Planes Urbanos Estratégicos, Reconstrucción de Obras Urbanas, Construcción de Parques Urbanos y Conservación de Parques Urbanos. 2. Considera la etapa de ejecución del proyecto. 3. El hito de inicio del proyecto urbano, es la Resolución del contrato de obra. 4. Los proyectos urbanos a considerar, están contenidos en la programación ANCLA efectuada por la región. 5. Se considera obra iniciada con el hito de elaboración de la resolución de contrato firmada por el director regional.  </t>
  </si>
  <si>
    <t>1. Para efectos de la medición, se considerará como universo, solamente la totalidad de los proyectos seleccionados para el llamado 27°, aprobados durante el 2017. 2. No se considera en la medición, llamados adicionales del llamado 27°.</t>
  </si>
  <si>
    <t>1. La medida N° 1 consiste en la ejecución de los proyectos de Vialidad Local y Muros de Contención en el Sector Santa Olga. 2. La medida N° 2 consiste en dar término a las viviendas de reconstrucción en sectores rurales dispersos. 3. Las ponderaciones para ambas medidas será de un 50% respecto al total de la meta.</t>
  </si>
  <si>
    <t>Nombre del Equipo: EQUIPO N° 2: DEPTO. OPERACIONES HABITACIONALES - DELEGACION LINARES - DELEGACION CAUQUENES - DELEGACION CURICO - OFICINA CONSTITUCION - OFICINA PARRAL - UNIDAD SIAC - UNIDAD DE COMUNICACIONES - CONTRALORIA</t>
  </si>
  <si>
    <t xml:space="preserve">Porcentaje de recursos en UF asignados al Programa FSEV en el año 2018 que cuentan con proyectos calificados en banco de postulaciones al 30.06.2018, respecto al total de recursos en UF asignado en el año 2018 para el Programa FSEV </t>
  </si>
  <si>
    <t>(Monto en UF del Programa FSEV con proyectos calificados en el banco de postulaciones al 30.06.18/ Monto total en UF asignado en el año 2018 para el Programa FSEV)*100</t>
  </si>
  <si>
    <t>1. El 40 % considera montos de subsidio registrados en sistema Umbral, más monto promedio de AT y FITO por familia informado por DPH. 2. Se entenderá por proyecto calificado: condicional o definitivamente.</t>
  </si>
  <si>
    <t xml:space="preserve">Porcentaje de actividades realizadas del Plan de Mejoramiento de Registros en CRM, respecto del total de actividades definidas en el plan. </t>
  </si>
  <si>
    <t>(N° de actvidades del Plan de Mejoramiento de Registros en CRM, realizada/N° total de actividades incluidas en el Plan de Mejoramiento de Registros en CRM)*100</t>
  </si>
  <si>
    <t>1. El Plan de Mejoramiento de Registros corresponde a los casos establecidos en la Ley N° 19.880. Se debe elaborar en función del resultado de la última evaluación de registros CRM realizada por el nivel central el año 2017. Éste debe establecer las actividades necesarias que abarquen todos los allazgos obtenidos a través de la evaluación realizada por el nivel central. Las actividades deben realizarse entre abril y septiembre del año 2018. 2. Nivel central, durante diciembre de 2017, enviará el formato para la elaboración del plan. El plan debe ser enviado por el Encargado Regional SIAC al Coordinador Nacional SIAC MINVU a más tardar el día 31.03.2018. 3. El cumplimiento del plan será reportado mediante Informe de Cumplimiento del Plan de Mejoramiento de Registros en CRM enviado al Coordinador Nacional SIAC MINVU al 31.10.2018. El formato de informe de cumplimiento, será enviado por el nivel central durante marzo de 2018.</t>
  </si>
  <si>
    <t xml:space="preserve">Porcentaje de subsidios individuales aplicados o con reserva del DS 1 más DS 49 AVC , respecto del total de subsidios individuales DS 1 más DS 49 AVC asignados vigentes en el año t-2. </t>
  </si>
  <si>
    <t>(Nº de subsidios individuales aplicados o con reserva al año t de los subsidios asignados del programa DS 01 más DS 49 AVC en el año t-2/Nº total de subsidios individuales asignados vigentes del DS 1 más DS 49 AVC en el año t-2)*100</t>
  </si>
  <si>
    <t>1. Sólo se contabilizarán los subsidios asignados vigentes, es decir, se excluyen del denominador las renuncias y subsidios vencidos a la fecha de la medición. 2. Se considerará como universo de este indicador, los subsidios asignados en los llamados del año 2016. 3. Se entenderán como subsidios aplicados los subsidios pagados. 4. Se entenderán como "Reserva", los beneficiarios que cuenten con una resolución de nominación para aplicar en los proyectos habitacionales que se rigen por el DS 19 o DS 116. 5. Se utilizará el Sistema de registro de pagos SPS y/o RPM para el cálculo del numerador de este indicador. En el caso de subsidios con reservas en el DS 116 o DS 19 se utilizará el registro de reservas del Sistema Rukan.</t>
  </si>
  <si>
    <t xml:space="preserve">Porcentaje de subsidios aplicados del PPPF, respecto del total de subsidios PPPF asignados vigentes en el año t-1. </t>
  </si>
  <si>
    <t>(Nº de subsidios aplicados al año t del programa PPPF asignados en el año t-1/Nº total de subsidios PPPF asignados vigentes en el año t-1)*100</t>
  </si>
  <si>
    <t>1. Se considerarán como unverso de este indicador, para el denominador, los subsidios seleccionados en los llamados del año 2017 y publicados dentro del mismo año 2017. 2. Sólo se contabilizarán los subsidios asignados vigentes, es decir, se excluyen del denominador las renuncias y subsidios vencidos a la fecha de la medición. 3. Se entenderán como subsidios aplicados los subsidios pagados. 4. Se utilizará el Sistema de registro de pagos SPS y/o RPM para el cálculo del numerador de este indicador.</t>
  </si>
  <si>
    <t>Porcentaje de recursos ejecutados a subsidios DS 49 CNT, respecto del total de recursos asignados a subsidios DS 49 CNT en el año t-2.</t>
  </si>
  <si>
    <t>(Total de recursos en UF ejecutados al año t del programa DS 49 CNT /Total de recursos en UF del DS 49 CNT asignados en el año t-2))*100</t>
  </si>
  <si>
    <t>1. Sólo se contabilizarán los subsidios asignados vigentes, es decir, se excluyen del denominador las renuncias y subsidios vencidos a la fecha de la medición. 2. Se considerará como universo de este indicador, los subsidios asignados en los llamados del año 2016. 3. Se entenderá como ejecutado tanto los recursos del subtítulo 33. 4. Se utilizará el Sistema de registro de pagos SRP y/o RPM y SIGFE para el cálculo del numerador de este indicador. 5. No se contabilizarán los proyectos CNT de los llamados del año 2016, que se encuentren con Obra Paralizada al momento de la medición. 6. Para efectos del cálculo del indicador se considerará como "recursos" pagados y asignados, los montos expresados en UF.</t>
  </si>
  <si>
    <t xml:space="preserve">Informes de gestión del Departamento de Operaciones Habitacionales del año t enviados al director del servicio semestralmente. </t>
  </si>
  <si>
    <t>Enviar al menos 2 Informes de gestión del Departamento de Operaciones Habitacionales comprometidos para enviar al director del servicio en el año t</t>
  </si>
  <si>
    <t>Dicotómica (Sí/No)</t>
  </si>
  <si>
    <t>1. El Informe de Gestión generado y enviado por el Departamento de Operaciones Habitacionales, contiene información relativa al cumplimiento del programa habitacional  y/o Ejecución Presupuestaria y/o Aplicación de Subsidios y/o Avance de Metas (CDC y PMG) comprometidas por el departamento.</t>
  </si>
  <si>
    <t>Nombre del Equipo: EQUIPO N° 3: DEPTO. ADMINISTRACION Y FINANZAS - DELEGACION LINARES - DELEGACION CURICO - DELEGACION CAUQUENES - CONTRALORIA - DEPTO. JURIDICO - DIRECCION - DEPTO. PROGRAMACION</t>
  </si>
  <si>
    <t xml:space="preserve">Porcentaje de ejecución de actividades del Programa de Calidad de Vida y Clima Laboral, al 31.12.2018, respecto del total de actividades definidas en el Programa de Calidad de Vida y Clima Laboral del año 2018 </t>
  </si>
  <si>
    <t>(N° de actividades del Programa de Calidad de Vida y Clima Laboral, ejecutadas al 31.12.2018/N° total de actividades definidas en el Programa de Calidad de Vida y Clima Laboral del año 2018)*100</t>
  </si>
  <si>
    <t>1. El Programa de Calidad de Vida y Clima Laboral deberá incluir al menos una actividad por cada uno de los siguientes temas: vida saludable, internalización de los valores institucionales, conciliación de vida laboral y familiar, prevención de riesgos profesionales y fortalecimiento del clima laboral. 2.  El Programa de Calidad de Vida y Clima Laboral deberá ser elaborado y desarrollado junto a las Asociaciones de Funcionarios de cada SERVIU. 3. Las actividades deberán adecuarse a la disponibilidad presupuestaria, propendiendo a realizar principalmente acciones sin costo.</t>
  </si>
  <si>
    <t xml:space="preserve">Porcentaje de acuerdos comprometidos en Mesa Gremial Bipartita SERVIU, cumplidos al 31.12.2018, respecto del total de acuerdos comprometidos en la Mesa Gremial Bipartita SERVIU-SEREMI </t>
  </si>
  <si>
    <t>(N° de acuerdos cumplidos al 31.12.2018, comprometidos en la Mesa Gremial Bipartita SERVIU-SEREMI/N° total de acuerdos comprometidos en la Mesa Gremial Bipartita SERVIU-SEREMI del año 2018)*100</t>
  </si>
  <si>
    <t>1. Se considerarán los acuerdos que establezcan en las reuniones realizadas entre el 01.01.2018 y 31.10.2018, y cuyo plazo de cumplimiento esté dentro del año 2018. En este período, se deben realizar al menos 4 reuniones, donde participen los representantes de la Asociación de Funcionarios, la autoridad o quien la subrogue. 2. Los acuerdos comprometidos no serán susceptibles de modificar o eliminar, salvo que existan razones debidamente fundamentadas, las cuales deberán ser analizadas y aprobadas en una reunión de la mesa gremial durante el año 2018, quedando consignado como acuerdo en el acta de dicha reunión.</t>
  </si>
  <si>
    <t xml:space="preserve">Porcentaje de actividades ejecutadas del Plan Anual de Capacitación 2018. </t>
  </si>
  <si>
    <t>(Nº de capacitaciones del Plan Anual de capacitación ejecutadas/Nº de capacitaciones comprometidas en el plan anual de capacitación del año 2018.)*100</t>
  </si>
  <si>
    <t>1. El Plan anual de capacitación considera actividades con y sin costo. 2. La meta mide capacitaciones realizadas al 31 de diciembre de 2018.</t>
  </si>
  <si>
    <t xml:space="preserve">Porcentaje de recursos de la cartera de proyectos vigentes de marzo que cuentan con solicitud de identificación presupuestaria antes del 31 de Marzo del año 2018. </t>
  </si>
  <si>
    <t>(Recursos solicitados a identificar al 31 de marzo del año 2018/Presupuesto vigente del subtitulo 31 al 31-03-2018.)*100</t>
  </si>
  <si>
    <t>1. Considera los proyectos del Subtítulo 31 que cuenten con RS al 15 de marzo del año 2018.</t>
  </si>
  <si>
    <t>Porcentaje de recursos rendidos al 31-12-2018 respecto al saldo de las transferencias realizadas a Municipios para el programa Recuperación de Barrios al 31-12-2017.</t>
  </si>
  <si>
    <t>(Recursos Rendidos al 31-12-2018/Saldos de Transferencias Realizadas a Municipios para el Programa Recuperación de Barrios al 31-12-2017)*100</t>
  </si>
  <si>
    <t>1. Considera saldos contables al 31/12/2017 en la cuenta municipalidades del programa recuperación de barrios, cuenta 33-03-102.</t>
  </si>
  <si>
    <t>Porcentaje de proyectos del DS 1 (o el DS que lo reemplace) seleccionados que cuentan con registro digital al 31/10/2018.</t>
  </si>
  <si>
    <t>(Nº de proyectos del DS 1 (e el DS que lo reemplace), seleccionados hasta el 31/10/2018 con registro digital/Nº de proyectos del DS 1 (o el DS que lo reemplace), seleccionados hasta el 31/10/2018)*100</t>
  </si>
  <si>
    <t xml:space="preserve">1. Considera todos los proyectos DS 1 (o el DS que lo reemplace) seleccionados durante el año t, con corte 30.10.2018. 2. Este registro se realiza en sistema informático local, para asegurar el respaldo digital de la información de los proyectos. </t>
  </si>
  <si>
    <t xml:space="preserve">                                       Res. 4433</t>
  </si>
  <si>
    <t>Total General de Personas de la Institución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</si>
</sst>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0.0%"/>
  </numFmts>
  <fonts count="4" x14ac:knownFonts="1">
    <font>
      <sz val="11"/>
      <color theme="1"/>
      <name val="Calibri"/>
      <family val="2"/>
      <scheme val="minor"/>
    </font>
    <font>
      <b/>
      <sz val="11"/>
      <color theme="0"/>
      <name val="Calibri"/>
      <family val="2"/>
      <scheme val="minor"/>
    </font>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3" tint="0.399975585192419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33">
    <xf numFmtId="0" fontId="0" fillId="0" borderId="0" xfId="0"/>
    <xf numFmtId="0" fontId="1" fillId="2" borderId="1" xfId="0" applyFont="1" applyFill="1" applyBorder="1" applyAlignment="1">
      <alignment horizontal="center" vertical="center"/>
    </xf>
    <xf numFmtId="0" fontId="0" fillId="0" borderId="1" xfId="0" applyBorder="1" applyAlignment="1">
      <alignment vertical="top" wrapText="1"/>
    </xf>
    <xf numFmtId="0" fontId="0" fillId="0" borderId="1" xfId="0" applyBorder="1" applyAlignment="1">
      <alignment vertical="top"/>
    </xf>
    <xf numFmtId="9" fontId="0" fillId="0" borderId="1" xfId="2" applyFont="1" applyBorder="1" applyAlignment="1">
      <alignment vertical="top"/>
    </xf>
    <xf numFmtId="164" fontId="0" fillId="0" borderId="1" xfId="1" applyNumberFormat="1" applyFont="1" applyBorder="1" applyAlignment="1">
      <alignment vertical="top"/>
    </xf>
    <xf numFmtId="0" fontId="0" fillId="0" borderId="0" xfId="0"/>
    <xf numFmtId="0" fontId="0" fillId="0" borderId="1" xfId="0" applyBorder="1" applyAlignment="1">
      <alignment horizontal="center" vertical="center"/>
    </xf>
    <xf numFmtId="165" fontId="0" fillId="0" borderId="1" xfId="2" applyNumberFormat="1" applyFont="1" applyBorder="1" applyAlignment="1">
      <alignment vertical="top"/>
    </xf>
    <xf numFmtId="3" fontId="0" fillId="0" borderId="1" xfId="0" applyNumberFormat="1" applyBorder="1" applyAlignment="1">
      <alignment vertical="top"/>
    </xf>
    <xf numFmtId="0" fontId="3" fillId="0" borderId="0" xfId="0" applyFont="1"/>
    <xf numFmtId="0" fontId="0" fillId="0" borderId="1" xfId="0"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0" fillId="0" borderId="0" xfId="0" applyAlignment="1">
      <alignment horizontal="left" wrapText="1"/>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2" xfId="0" applyFont="1" applyFill="1" applyBorder="1" applyAlignment="1">
      <alignment horizontal="center" vertical="center" wrapText="1"/>
    </xf>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1133475</xdr:colOff>
          <xdr:row>6</xdr:row>
          <xdr:rowOff>438150</xdr:rowOff>
        </xdr:from>
        <xdr:to>
          <xdr:col>7</xdr:col>
          <xdr:colOff>2200275</xdr:colOff>
          <xdr:row>7</xdr:row>
          <xdr:rowOff>590550</xdr:rowOff>
        </xdr:to>
        <xdr:sp macro="" textlink="">
          <xdr:nvSpPr>
            <xdr:cNvPr id="10247" name="Object 7" hidden="1">
              <a:extLst>
                <a:ext uri="{63B3BB69-23CF-44E3-9099-C40C66FF867C}">
                  <a14:compatExt spid="_x0000_s1024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6"/>
  <sheetViews>
    <sheetView tabSelected="1" zoomScaleNormal="100" workbookViewId="0">
      <selection activeCell="H6" sqref="H6"/>
    </sheetView>
  </sheetViews>
  <sheetFormatPr baseColWidth="10" defaultRowHeight="15" x14ac:dyDescent="0.25"/>
  <cols>
    <col min="1" max="1" width="7" customWidth="1"/>
    <col min="2" max="2" width="25" customWidth="1"/>
    <col min="3" max="3" width="25.140625" customWidth="1"/>
    <col min="4" max="4" width="11.7109375" customWidth="1"/>
    <col min="5" max="5" width="13.7109375" customWidth="1"/>
    <col min="6" max="6" width="14.5703125" customWidth="1"/>
    <col min="7" max="7" width="15.42578125" customWidth="1"/>
    <col min="8" max="8" width="73.42578125" customWidth="1"/>
  </cols>
  <sheetData>
    <row r="1" spans="1:8" x14ac:dyDescent="0.25">
      <c r="A1" s="10" t="s">
        <v>18</v>
      </c>
    </row>
    <row r="2" spans="1:8" s="6" customFormat="1" x14ac:dyDescent="0.25"/>
    <row r="3" spans="1:8" s="6" customFormat="1" x14ac:dyDescent="0.25">
      <c r="A3" s="6" t="s">
        <v>9</v>
      </c>
    </row>
    <row r="4" spans="1:8" s="6" customFormat="1" ht="15" customHeight="1" x14ac:dyDescent="0.25">
      <c r="A4" s="17" t="s">
        <v>12</v>
      </c>
      <c r="B4" s="18"/>
      <c r="C4" s="18"/>
      <c r="D4" s="18"/>
      <c r="E4" s="19"/>
      <c r="F4" s="15" t="s">
        <v>10</v>
      </c>
      <c r="G4" s="15" t="s">
        <v>11</v>
      </c>
    </row>
    <row r="5" spans="1:8" s="6" customFormat="1" ht="54.75" customHeight="1" x14ac:dyDescent="0.25">
      <c r="A5" s="20"/>
      <c r="B5" s="21"/>
      <c r="C5" s="21"/>
      <c r="D5" s="21"/>
      <c r="E5" s="22"/>
      <c r="F5" s="16"/>
      <c r="G5" s="16"/>
    </row>
    <row r="6" spans="1:8" s="6" customFormat="1" ht="45.75" customHeight="1" x14ac:dyDescent="0.25">
      <c r="A6" s="11" t="s">
        <v>15</v>
      </c>
      <c r="B6" s="11"/>
      <c r="C6" s="11"/>
      <c r="D6" s="11"/>
      <c r="E6" s="11"/>
      <c r="F6" s="7">
        <v>92</v>
      </c>
      <c r="G6" s="7">
        <v>8</v>
      </c>
    </row>
    <row r="7" spans="1:8" s="6" customFormat="1" ht="52.5" customHeight="1" x14ac:dyDescent="0.25">
      <c r="A7" s="12" t="s">
        <v>16</v>
      </c>
      <c r="B7" s="13"/>
      <c r="C7" s="13"/>
      <c r="D7" s="13"/>
      <c r="E7" s="14"/>
      <c r="F7" s="7">
        <v>75</v>
      </c>
      <c r="G7" s="7">
        <v>7</v>
      </c>
    </row>
    <row r="8" spans="1:8" s="6" customFormat="1" ht="48.75" customHeight="1" x14ac:dyDescent="0.25">
      <c r="A8" s="12" t="s">
        <v>17</v>
      </c>
      <c r="B8" s="13"/>
      <c r="C8" s="13"/>
      <c r="D8" s="13"/>
      <c r="E8" s="14"/>
      <c r="F8" s="7">
        <v>67</v>
      </c>
      <c r="G8" s="7">
        <v>7</v>
      </c>
    </row>
    <row r="9" spans="1:8" s="6" customFormat="1" x14ac:dyDescent="0.25">
      <c r="A9" s="17" t="s">
        <v>84</v>
      </c>
      <c r="B9" s="18"/>
      <c r="C9" s="18"/>
      <c r="D9" s="18"/>
      <c r="E9" s="19"/>
      <c r="F9" s="29">
        <f>SUM(F6:F8)</f>
        <v>234</v>
      </c>
      <c r="G9" s="30"/>
      <c r="H9" s="6" t="s">
        <v>83</v>
      </c>
    </row>
    <row r="10" spans="1:8" s="6" customFormat="1" x14ac:dyDescent="0.25">
      <c r="A10" s="20"/>
      <c r="B10" s="21"/>
      <c r="C10" s="21"/>
      <c r="D10" s="21"/>
      <c r="E10" s="22"/>
      <c r="F10" s="31"/>
      <c r="G10" s="32"/>
    </row>
    <row r="12" spans="1:8" x14ac:dyDescent="0.25">
      <c r="A12" t="s">
        <v>22</v>
      </c>
    </row>
    <row r="13" spans="1:8" ht="22.5" customHeight="1" x14ac:dyDescent="0.25">
      <c r="A13" s="15" t="s">
        <v>0</v>
      </c>
      <c r="B13" s="23" t="s">
        <v>1</v>
      </c>
      <c r="C13" s="23" t="s">
        <v>2</v>
      </c>
      <c r="D13" s="15" t="s">
        <v>3</v>
      </c>
      <c r="E13" s="26" t="s">
        <v>4</v>
      </c>
      <c r="F13" s="27"/>
      <c r="G13" s="28"/>
      <c r="H13" s="23" t="s">
        <v>8</v>
      </c>
    </row>
    <row r="14" spans="1:8" ht="22.5" customHeight="1" x14ac:dyDescent="0.25">
      <c r="A14" s="16"/>
      <c r="B14" s="24"/>
      <c r="C14" s="24"/>
      <c r="D14" s="16"/>
      <c r="E14" s="1" t="s">
        <v>5</v>
      </c>
      <c r="F14" s="1" t="s">
        <v>6</v>
      </c>
      <c r="G14" s="1" t="s">
        <v>7</v>
      </c>
      <c r="H14" s="24"/>
    </row>
    <row r="15" spans="1:8" ht="120" x14ac:dyDescent="0.25">
      <c r="A15" s="3">
        <v>1</v>
      </c>
      <c r="B15" s="2" t="s">
        <v>19</v>
      </c>
      <c r="C15" s="2" t="s">
        <v>20</v>
      </c>
      <c r="D15" s="3" t="s">
        <v>13</v>
      </c>
      <c r="E15" s="8">
        <v>0.99099999999999999</v>
      </c>
      <c r="F15" s="9">
        <v>151777443</v>
      </c>
      <c r="G15" s="9">
        <v>153155847</v>
      </c>
      <c r="H15" s="2" t="s">
        <v>21</v>
      </c>
    </row>
    <row r="16" spans="1:8" ht="120" x14ac:dyDescent="0.25">
      <c r="A16" s="3">
        <v>2</v>
      </c>
      <c r="B16" s="2" t="s">
        <v>23</v>
      </c>
      <c r="C16" s="2" t="s">
        <v>24</v>
      </c>
      <c r="D16" s="3" t="s">
        <v>13</v>
      </c>
      <c r="E16" s="4">
        <v>1</v>
      </c>
      <c r="F16" s="3">
        <v>39</v>
      </c>
      <c r="G16" s="3">
        <v>39</v>
      </c>
      <c r="H16" s="2" t="s">
        <v>25</v>
      </c>
    </row>
    <row r="17" spans="1:8" ht="165" x14ac:dyDescent="0.25">
      <c r="A17" s="3">
        <v>3</v>
      </c>
      <c r="B17" s="2" t="s">
        <v>26</v>
      </c>
      <c r="C17" s="2" t="s">
        <v>27</v>
      </c>
      <c r="D17" s="3" t="s">
        <v>13</v>
      </c>
      <c r="E17" s="4">
        <v>0.6</v>
      </c>
      <c r="F17" s="3">
        <v>466</v>
      </c>
      <c r="G17" s="2">
        <v>778</v>
      </c>
      <c r="H17" s="2" t="s">
        <v>28</v>
      </c>
    </row>
    <row r="18" spans="1:8" ht="195" x14ac:dyDescent="0.25">
      <c r="A18" s="3">
        <v>4</v>
      </c>
      <c r="B18" s="2" t="s">
        <v>29</v>
      </c>
      <c r="C18" s="2" t="s">
        <v>30</v>
      </c>
      <c r="D18" s="3" t="s">
        <v>13</v>
      </c>
      <c r="E18" s="4">
        <v>0.9</v>
      </c>
      <c r="F18" s="5">
        <v>13227</v>
      </c>
      <c r="G18" s="5">
        <v>14617</v>
      </c>
      <c r="H18" s="2" t="s">
        <v>31</v>
      </c>
    </row>
    <row r="19" spans="1:8" ht="90" x14ac:dyDescent="0.25">
      <c r="A19" s="3">
        <v>5</v>
      </c>
      <c r="B19" s="2" t="s">
        <v>32</v>
      </c>
      <c r="C19" s="2" t="s">
        <v>33</v>
      </c>
      <c r="D19" s="3" t="s">
        <v>13</v>
      </c>
      <c r="E19" s="4">
        <v>0.9</v>
      </c>
      <c r="F19" s="3">
        <v>90</v>
      </c>
      <c r="G19" s="3">
        <v>100</v>
      </c>
      <c r="H19" s="2" t="s">
        <v>34</v>
      </c>
    </row>
    <row r="20" spans="1:8" ht="150" x14ac:dyDescent="0.25">
      <c r="A20" s="3">
        <v>6</v>
      </c>
      <c r="B20" s="2" t="s">
        <v>35</v>
      </c>
      <c r="C20" s="2" t="s">
        <v>36</v>
      </c>
      <c r="D20" s="3" t="s">
        <v>13</v>
      </c>
      <c r="E20" s="4">
        <v>0.9</v>
      </c>
      <c r="F20" s="3">
        <v>6</v>
      </c>
      <c r="G20" s="3">
        <v>6</v>
      </c>
      <c r="H20" s="2" t="s">
        <v>41</v>
      </c>
    </row>
    <row r="21" spans="1:8" ht="135" x14ac:dyDescent="0.25">
      <c r="A21" s="3">
        <v>7</v>
      </c>
      <c r="B21" s="2" t="s">
        <v>37</v>
      </c>
      <c r="C21" s="2" t="s">
        <v>38</v>
      </c>
      <c r="D21" s="3" t="s">
        <v>13</v>
      </c>
      <c r="E21" s="4">
        <v>0.7</v>
      </c>
      <c r="F21" s="3">
        <v>18</v>
      </c>
      <c r="G21" s="3">
        <v>26</v>
      </c>
      <c r="H21" s="2" t="s">
        <v>42</v>
      </c>
    </row>
    <row r="22" spans="1:8" ht="135" x14ac:dyDescent="0.25">
      <c r="A22" s="3">
        <v>8</v>
      </c>
      <c r="B22" s="2" t="s">
        <v>39</v>
      </c>
      <c r="C22" s="2" t="s">
        <v>40</v>
      </c>
      <c r="D22" s="3" t="s">
        <v>13</v>
      </c>
      <c r="E22" s="4">
        <v>0.8</v>
      </c>
      <c r="F22" s="2" t="s">
        <v>14</v>
      </c>
      <c r="G22" s="2" t="s">
        <v>14</v>
      </c>
      <c r="H22" s="2" t="s">
        <v>43</v>
      </c>
    </row>
    <row r="24" spans="1:8" x14ac:dyDescent="0.25">
      <c r="A24" s="25" t="s">
        <v>44</v>
      </c>
      <c r="B24" s="25"/>
      <c r="C24" s="25"/>
      <c r="D24" s="25"/>
      <c r="E24" s="25"/>
      <c r="F24" s="25"/>
      <c r="G24" s="25"/>
      <c r="H24" s="25"/>
    </row>
    <row r="25" spans="1:8" s="6" customFormat="1" x14ac:dyDescent="0.25">
      <c r="A25" s="25"/>
      <c r="B25" s="25"/>
      <c r="C25" s="25"/>
      <c r="D25" s="25"/>
      <c r="E25" s="25"/>
      <c r="F25" s="25"/>
      <c r="G25" s="25"/>
      <c r="H25" s="25"/>
    </row>
    <row r="26" spans="1:8" x14ac:dyDescent="0.25">
      <c r="A26" s="15" t="s">
        <v>0</v>
      </c>
      <c r="B26" s="23" t="s">
        <v>1</v>
      </c>
      <c r="C26" s="23" t="s">
        <v>2</v>
      </c>
      <c r="D26" s="15" t="s">
        <v>3</v>
      </c>
      <c r="E26" s="26" t="s">
        <v>4</v>
      </c>
      <c r="F26" s="27"/>
      <c r="G26" s="28"/>
      <c r="H26" s="23" t="s">
        <v>8</v>
      </c>
    </row>
    <row r="27" spans="1:8" x14ac:dyDescent="0.25">
      <c r="A27" s="16"/>
      <c r="B27" s="24"/>
      <c r="C27" s="24"/>
      <c r="D27" s="16"/>
      <c r="E27" s="1" t="s">
        <v>5</v>
      </c>
      <c r="F27" s="1" t="s">
        <v>6</v>
      </c>
      <c r="G27" s="1" t="s">
        <v>7</v>
      </c>
      <c r="H27" s="24"/>
    </row>
    <row r="28" spans="1:8" ht="120" x14ac:dyDescent="0.25">
      <c r="A28" s="3">
        <v>1</v>
      </c>
      <c r="B28" s="2" t="s">
        <v>19</v>
      </c>
      <c r="C28" s="2" t="s">
        <v>20</v>
      </c>
      <c r="D28" s="3" t="s">
        <v>13</v>
      </c>
      <c r="E28" s="8">
        <v>0.99099999999999999</v>
      </c>
      <c r="F28" s="3">
        <v>99.1</v>
      </c>
      <c r="G28" s="3">
        <v>100</v>
      </c>
      <c r="H28" s="2" t="s">
        <v>21</v>
      </c>
    </row>
    <row r="29" spans="1:8" ht="150" x14ac:dyDescent="0.25">
      <c r="A29" s="3">
        <v>2</v>
      </c>
      <c r="B29" s="2" t="s">
        <v>45</v>
      </c>
      <c r="C29" s="2" t="s">
        <v>46</v>
      </c>
      <c r="D29" s="3" t="s">
        <v>13</v>
      </c>
      <c r="E29" s="4">
        <v>0.4</v>
      </c>
      <c r="F29" s="3">
        <v>40</v>
      </c>
      <c r="G29" s="3">
        <v>100</v>
      </c>
      <c r="H29" s="2" t="s">
        <v>47</v>
      </c>
    </row>
    <row r="30" spans="1:8" ht="195" x14ac:dyDescent="0.25">
      <c r="A30" s="3">
        <v>3</v>
      </c>
      <c r="B30" s="2" t="s">
        <v>48</v>
      </c>
      <c r="C30" s="2" t="s">
        <v>49</v>
      </c>
      <c r="D30" s="3" t="s">
        <v>13</v>
      </c>
      <c r="E30" s="4">
        <v>0.9</v>
      </c>
      <c r="F30" s="3">
        <v>90</v>
      </c>
      <c r="G30" s="3">
        <v>100</v>
      </c>
      <c r="H30" s="2" t="s">
        <v>50</v>
      </c>
    </row>
    <row r="31" spans="1:8" ht="150" x14ac:dyDescent="0.25">
      <c r="A31" s="3">
        <v>4</v>
      </c>
      <c r="B31" s="2" t="s">
        <v>51</v>
      </c>
      <c r="C31" s="2" t="s">
        <v>52</v>
      </c>
      <c r="D31" s="3" t="s">
        <v>13</v>
      </c>
      <c r="E31" s="4">
        <v>0.67</v>
      </c>
      <c r="F31" s="3">
        <v>67</v>
      </c>
      <c r="G31" s="3">
        <v>100</v>
      </c>
      <c r="H31" s="2" t="s">
        <v>53</v>
      </c>
    </row>
    <row r="32" spans="1:8" ht="105" x14ac:dyDescent="0.25">
      <c r="A32" s="3">
        <v>5</v>
      </c>
      <c r="B32" s="2" t="s">
        <v>54</v>
      </c>
      <c r="C32" s="2" t="s">
        <v>55</v>
      </c>
      <c r="D32" s="3" t="s">
        <v>13</v>
      </c>
      <c r="E32" s="4">
        <v>0.78</v>
      </c>
      <c r="F32" s="3">
        <v>78</v>
      </c>
      <c r="G32" s="3">
        <v>100</v>
      </c>
      <c r="H32" s="2" t="s">
        <v>56</v>
      </c>
    </row>
    <row r="33" spans="1:8" ht="150" x14ac:dyDescent="0.25">
      <c r="A33" s="3">
        <v>6</v>
      </c>
      <c r="B33" s="2" t="s">
        <v>57</v>
      </c>
      <c r="C33" s="2" t="s">
        <v>58</v>
      </c>
      <c r="D33" s="3" t="s">
        <v>13</v>
      </c>
      <c r="E33" s="4">
        <v>0.8</v>
      </c>
      <c r="F33" s="3">
        <v>80</v>
      </c>
      <c r="G33" s="3">
        <v>100</v>
      </c>
      <c r="H33" s="2" t="s">
        <v>59</v>
      </c>
    </row>
    <row r="34" spans="1:8" ht="120" x14ac:dyDescent="0.25">
      <c r="A34" s="3">
        <v>7</v>
      </c>
      <c r="B34" s="2" t="s">
        <v>60</v>
      </c>
      <c r="C34" s="2" t="s">
        <v>61</v>
      </c>
      <c r="D34" s="2" t="s">
        <v>62</v>
      </c>
      <c r="E34" s="2" t="s">
        <v>14</v>
      </c>
      <c r="F34" s="2" t="s">
        <v>14</v>
      </c>
      <c r="G34" s="2" t="s">
        <v>14</v>
      </c>
      <c r="H34" s="2" t="s">
        <v>63</v>
      </c>
    </row>
    <row r="36" spans="1:8" s="6" customFormat="1" x14ac:dyDescent="0.25">
      <c r="A36" s="25" t="s">
        <v>64</v>
      </c>
      <c r="B36" s="25"/>
      <c r="C36" s="25"/>
      <c r="D36" s="25"/>
      <c r="E36" s="25"/>
      <c r="F36" s="25"/>
      <c r="G36" s="25"/>
      <c r="H36" s="25"/>
    </row>
    <row r="37" spans="1:8" x14ac:dyDescent="0.25">
      <c r="A37" s="25"/>
      <c r="B37" s="25"/>
      <c r="C37" s="25"/>
      <c r="D37" s="25"/>
      <c r="E37" s="25"/>
      <c r="F37" s="25"/>
      <c r="G37" s="25"/>
      <c r="H37" s="25"/>
    </row>
    <row r="38" spans="1:8" x14ac:dyDescent="0.25">
      <c r="A38" s="15" t="s">
        <v>0</v>
      </c>
      <c r="B38" s="23" t="s">
        <v>1</v>
      </c>
      <c r="C38" s="23" t="s">
        <v>2</v>
      </c>
      <c r="D38" s="15" t="s">
        <v>3</v>
      </c>
      <c r="E38" s="26" t="s">
        <v>4</v>
      </c>
      <c r="F38" s="27"/>
      <c r="G38" s="28"/>
      <c r="H38" s="23" t="s">
        <v>8</v>
      </c>
    </row>
    <row r="39" spans="1:8" x14ac:dyDescent="0.25">
      <c r="A39" s="16"/>
      <c r="B39" s="24"/>
      <c r="C39" s="24"/>
      <c r="D39" s="16"/>
      <c r="E39" s="1" t="s">
        <v>5</v>
      </c>
      <c r="F39" s="1" t="s">
        <v>6</v>
      </c>
      <c r="G39" s="1" t="s">
        <v>7</v>
      </c>
      <c r="H39" s="24"/>
    </row>
    <row r="40" spans="1:8" ht="120" x14ac:dyDescent="0.25">
      <c r="A40" s="3">
        <v>1</v>
      </c>
      <c r="B40" s="2" t="s">
        <v>19</v>
      </c>
      <c r="C40" s="2" t="s">
        <v>20</v>
      </c>
      <c r="D40" s="3" t="s">
        <v>13</v>
      </c>
      <c r="E40" s="8">
        <v>0.99099999999999999</v>
      </c>
      <c r="F40" s="5">
        <v>151777443</v>
      </c>
      <c r="G40" s="5">
        <v>153155847</v>
      </c>
      <c r="H40" s="2" t="s">
        <v>21</v>
      </c>
    </row>
    <row r="41" spans="1:8" ht="135" x14ac:dyDescent="0.25">
      <c r="A41" s="3">
        <v>2</v>
      </c>
      <c r="B41" s="2" t="s">
        <v>65</v>
      </c>
      <c r="C41" s="2" t="s">
        <v>66</v>
      </c>
      <c r="D41" s="3" t="s">
        <v>13</v>
      </c>
      <c r="E41" s="4">
        <v>0.8</v>
      </c>
      <c r="F41" s="3">
        <v>23</v>
      </c>
      <c r="G41" s="3">
        <v>28</v>
      </c>
      <c r="H41" s="2" t="s">
        <v>67</v>
      </c>
    </row>
    <row r="42" spans="1:8" ht="135" x14ac:dyDescent="0.25">
      <c r="A42" s="3">
        <v>3</v>
      </c>
      <c r="B42" s="2" t="s">
        <v>68</v>
      </c>
      <c r="C42" s="2" t="s">
        <v>69</v>
      </c>
      <c r="D42" s="3" t="s">
        <v>13</v>
      </c>
      <c r="E42" s="4">
        <v>0.8</v>
      </c>
      <c r="F42" s="3">
        <v>8</v>
      </c>
      <c r="G42" s="3">
        <v>10</v>
      </c>
      <c r="H42" s="2" t="s">
        <v>70</v>
      </c>
    </row>
    <row r="43" spans="1:8" ht="105" x14ac:dyDescent="0.25">
      <c r="A43" s="3">
        <v>4</v>
      </c>
      <c r="B43" s="2" t="s">
        <v>71</v>
      </c>
      <c r="C43" s="2" t="s">
        <v>72</v>
      </c>
      <c r="D43" s="3" t="s">
        <v>13</v>
      </c>
      <c r="E43" s="4">
        <v>0.8</v>
      </c>
      <c r="F43" s="3">
        <v>11</v>
      </c>
      <c r="G43" s="3">
        <v>13</v>
      </c>
      <c r="H43" s="2" t="s">
        <v>73</v>
      </c>
    </row>
    <row r="44" spans="1:8" ht="105" x14ac:dyDescent="0.25">
      <c r="A44" s="3">
        <v>5</v>
      </c>
      <c r="B44" s="2" t="s">
        <v>74</v>
      </c>
      <c r="C44" s="2" t="s">
        <v>75</v>
      </c>
      <c r="D44" s="3" t="s">
        <v>13</v>
      </c>
      <c r="E44" s="4">
        <v>0.8</v>
      </c>
      <c r="F44" s="5">
        <v>36927852</v>
      </c>
      <c r="G44" s="5">
        <v>44483207</v>
      </c>
      <c r="H44" s="2" t="s">
        <v>76</v>
      </c>
    </row>
    <row r="45" spans="1:8" ht="105" x14ac:dyDescent="0.25">
      <c r="A45" s="3">
        <v>6</v>
      </c>
      <c r="B45" s="2" t="s">
        <v>77</v>
      </c>
      <c r="C45" s="2" t="s">
        <v>78</v>
      </c>
      <c r="D45" s="3" t="s">
        <v>13</v>
      </c>
      <c r="E45" s="4">
        <v>0.65</v>
      </c>
      <c r="F45" s="5">
        <v>2832210</v>
      </c>
      <c r="G45" s="5">
        <v>4357246</v>
      </c>
      <c r="H45" s="2" t="s">
        <v>79</v>
      </c>
    </row>
    <row r="46" spans="1:8" ht="120" x14ac:dyDescent="0.25">
      <c r="A46" s="3">
        <v>7</v>
      </c>
      <c r="B46" s="2" t="s">
        <v>80</v>
      </c>
      <c r="C46" s="2" t="s">
        <v>81</v>
      </c>
      <c r="D46" s="2" t="s">
        <v>13</v>
      </c>
      <c r="E46" s="4">
        <v>0.8</v>
      </c>
      <c r="F46" s="3">
        <v>2</v>
      </c>
      <c r="G46" s="3">
        <v>2</v>
      </c>
      <c r="H46" s="2" t="s">
        <v>82</v>
      </c>
    </row>
  </sheetData>
  <mergeCells count="28">
    <mergeCell ref="A9:E10"/>
    <mergeCell ref="F9:G10"/>
    <mergeCell ref="H13:H14"/>
    <mergeCell ref="A13:A14"/>
    <mergeCell ref="B13:B14"/>
    <mergeCell ref="C13:C14"/>
    <mergeCell ref="D13:D14"/>
    <mergeCell ref="E13:G13"/>
    <mergeCell ref="H26:H27"/>
    <mergeCell ref="A24:H25"/>
    <mergeCell ref="A38:A39"/>
    <mergeCell ref="B38:B39"/>
    <mergeCell ref="C38:C39"/>
    <mergeCell ref="D38:D39"/>
    <mergeCell ref="E38:G38"/>
    <mergeCell ref="H38:H39"/>
    <mergeCell ref="A36:H37"/>
    <mergeCell ref="A26:A27"/>
    <mergeCell ref="B26:B27"/>
    <mergeCell ref="C26:C27"/>
    <mergeCell ref="D26:D27"/>
    <mergeCell ref="E26:G26"/>
    <mergeCell ref="A6:E6"/>
    <mergeCell ref="A7:E7"/>
    <mergeCell ref="A8:E8"/>
    <mergeCell ref="F4:F5"/>
    <mergeCell ref="G4:G5"/>
    <mergeCell ref="A4:E5"/>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10247" r:id="rId4">
          <objectPr defaultSize="0" autoPict="0" r:id="rId5">
            <anchor moveWithCells="1">
              <from>
                <xdr:col>7</xdr:col>
                <xdr:colOff>1133475</xdr:colOff>
                <xdr:row>6</xdr:row>
                <xdr:rowOff>438150</xdr:rowOff>
              </from>
              <to>
                <xdr:col>7</xdr:col>
                <xdr:colOff>2200275</xdr:colOff>
                <xdr:row>7</xdr:row>
                <xdr:rowOff>590550</xdr:rowOff>
              </to>
            </anchor>
          </objectPr>
        </oleObject>
      </mc:Choice>
      <mc:Fallback>
        <oleObject progId="AcroExch.Document.DC" dvAspect="DVASPECT_ICON" shapeId="1024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CDC FORMULACION 2018</vt:lpstr>
    </vt:vector>
  </TitlesOfParts>
  <Company>Ministerio de Vivienda y Urbanismo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Alejandro Venegas Rojas</dc:creator>
  <cp:lastModifiedBy>Alejandro Venegas Rojas</cp:lastModifiedBy>
  <dcterms:created xsi:type="dcterms:W3CDTF">2018-06-21T16:14:34Z</dcterms:created>
  <dcterms:modified xsi:type="dcterms:W3CDTF">2018-12-27T19:25:57Z</dcterms:modified>
</cp:coreProperties>
</file>