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495" windowWidth="20115" windowHeight="7575"/>
  </bookViews>
  <sheets>
    <sheet name="CDC RESULTADOS 2017" sheetId="8" r:id="rId1"/>
  </sheets>
  <calcPr calcId="145621"/>
</workbook>
</file>

<file path=xl/calcChain.xml><?xml version="1.0" encoding="utf-8"?>
<calcChain xmlns="http://schemas.openxmlformats.org/spreadsheetml/2006/main">
  <c r="G9" i="8" l="1"/>
</calcChain>
</file>

<file path=xl/sharedStrings.xml><?xml version="1.0" encoding="utf-8"?>
<sst xmlns="http://schemas.openxmlformats.org/spreadsheetml/2006/main" count="156" uniqueCount="91">
  <si>
    <t>N°</t>
  </si>
  <si>
    <t>Meta</t>
  </si>
  <si>
    <t>Numerador</t>
  </si>
  <si>
    <t>Denominador</t>
  </si>
  <si>
    <t>Nombre Indicador 2017</t>
  </si>
  <si>
    <t>Fórmula 2017</t>
  </si>
  <si>
    <t>Unidad de Medida 2017</t>
  </si>
  <si>
    <t>Meta 2017</t>
  </si>
  <si>
    <t>Resultado Efectivo 2017</t>
  </si>
  <si>
    <t>Resultado</t>
  </si>
  <si>
    <t>Razón Incumplimiento 2017</t>
  </si>
  <si>
    <t>Nota Técnica 2017 (según corresponda)</t>
  </si>
  <si>
    <t>Porcentaje</t>
  </si>
  <si>
    <t>Identificación Equipo Trabajo CDC 2017 (Nombre Centros de Responsabilidad)</t>
  </si>
  <si>
    <t>Cantidad Personas Componen el Equipo año 2017</t>
  </si>
  <si>
    <t>N° Metas Comprometidas 2017 por Equipo</t>
  </si>
  <si>
    <t>Porcentaje de Cumplimiento Global de Metas por Equipo 2017</t>
  </si>
  <si>
    <t>Porcentaje de Incremento por Desempeño Colectivo 2017</t>
  </si>
  <si>
    <t>RESULTADOS CONVENIO DE DESEMPEÑO COLECTIVO 2017: SERVIU REGIÓN DEL MAULE</t>
  </si>
  <si>
    <t>a) Identificación de Equipos</t>
  </si>
  <si>
    <t>No Aplica</t>
  </si>
  <si>
    <t>Dicotómica (Sí/No)</t>
  </si>
  <si>
    <t>EQUIPO N° 1: DEPTO. TECNICO - DELEGACION CURICO -DELEGACION  CAUQUENES - DELEGACION LINARES - OFICINA CONSTITUCION</t>
  </si>
  <si>
    <t>EQUIPO N° 2: DEPTO. OPERACIONES HABITACIONALES - DELEGACION LINARES - DELEGACION CAUQUENES - DELEGACION CURICO - OFICINA CONSTITUCION - OFICINA PARRAL - UNIDAD SIAC - UNIDAD DE COMUNICACIONES</t>
  </si>
  <si>
    <t>EQUIPO N° 3: DEPTO. ADMINISTRACION Y FINANZAS - DELEGACION LINARES - DELEGACION CURICO - DELEGACION CAUQUENES - CONTRALORIA - DEPTO. JURIDICO - DIRECCION REGIONAL - DEPTO. PROGRAMACION</t>
  </si>
  <si>
    <t>b) Nombre de Equipo: EQUIPO N° 1: DEPTO. TECNICO - DELEGACION CURICO -DELEGACION  CAUQUENES - DELEGACION LINARES - OFICINA CONSTITUCION</t>
  </si>
  <si>
    <t>Porcentaje de presupuesto regional vigente de cierre ejecutado al 31/12/2017.</t>
  </si>
  <si>
    <t>(Recursos Ejecutados al 31.12.2017 / Total recursos del presupuesto de cierre del año 2017) * 100</t>
  </si>
  <si>
    <t xml:space="preserve">1. Considera el presupuesto vigente de cierre, con la excepción de los subtítulos 32, 34.07 y 35 dado que no consideran gasto.
2. El cumplimiento de la meta, debe considerar el aumento del porcentaje de ejecución del subtitulo 31, respecto del promedio de ejecución de los años: 2013, 2014 y 2015. En caso que el porcentaje de ejecución del subtítulo 31 sea inferior al promedio de ejecución de los últimos tres años, la meta no se cumple. Si el promedio de ejecución de los últimos tres años es igual o superior a 99,1%, el servicio deberá al menos, mantener este porcentaje de ejecución.
</t>
  </si>
  <si>
    <t>Porcentaje de acuerdos comprometidos en Mesa Gremial Bipartita Regional cumplidos al 31/12/2017, respecto del total de acuerdos comprometidos en la mesa gremial bipartita regional.</t>
  </si>
  <si>
    <t>(Nº de acuerdos cumplidos al 31/12/2017 comprometidos en la Mesa Gremial Bipartita Regional / Nº total de acuerdos comprometidos en la Mesa Gremial Bipartita Regional del año 2017) * 100.</t>
  </si>
  <si>
    <t xml:space="preserve">1. Se considerarán los acuerdos que se establezcan en las reuniones realizadas entre el 01.01.2017 y el 31.10.2017 y cuyo plazo de cumplimiento esté dentro del año t.
2. Se requiere asistencia obligatoria de los integrantes titulares de la mesa gremial bipartita.
3. Realizar reuniones trimestrales a lo menos.
4. Establecer compromisos relevantes para la gestión del Servicio y que éstos sean medibles.
</t>
  </si>
  <si>
    <t>Porcentaje de recursos de la cartera de proyectos vigentes de marzo que cuentan con solicitud de identificación presupuestaria antes del 31 de marzo del año 2017.</t>
  </si>
  <si>
    <t>(Montos solicitados a identificar al 31 de marzo del año 2017 / Total montos de la cartera de proyectos vigente de marzo de 2017) * 100.</t>
  </si>
  <si>
    <t>1. Considera los proyectos del Subtítulo 31 que cuenten con RS al 15 de marzo del año t.</t>
  </si>
  <si>
    <t>Porcentaje de ejecución de actividades del Programa de Calidad de Vida Laboral, al 31.12.207, respecto del total de actividades definidas en el Programa de Calidad de Vida Laboral.</t>
  </si>
  <si>
    <t>(Nº de actividades del Programa de Calidad de Vida Laboral, ejecutadas al 31.12.2017 / Nº total de actividades definidas en el Programa de Calidad de Vida Laboral del año 2017) * 100</t>
  </si>
  <si>
    <t xml:space="preserve">1. El Programa de Calidad de Vida Laboral deberá incluir al menos una actividad por cada uno de los siguientes temas: vida saludable, internalización de los valores institucionales, conciliación de vida laboral y familiar, prevención de riesgos profesionales y fortalecimiento del clima laboral.
2. El Programa de Calidad de Vida Laboral, deberá ser elaborado y desarrollado junto a las Asociaciones de Funcionarios de cada SERVIU.
3. Las actividades deberán adecuarse a la disponibilidad presupuestaria, propendiendo a realizar principalmente acciones sin costo.
</t>
  </si>
  <si>
    <t xml:space="preserve">Porcentaje de procedimientos disciplinarios vigentes, con antigüedad menor a seis meses al 15/12/2017. </t>
  </si>
  <si>
    <t xml:space="preserve">(Nº de procedimientos disciplinarios con una antigüedad menor a seis meses al 15/12/2017 / Nº de procedimientos disciplinarios vigentes al 15/12/2017) * 100. </t>
  </si>
  <si>
    <t xml:space="preserve">1. La meta incluye sumarios administrativos e investigaciones sumarias.
2. El plazo se contabilizará a partir del día siguiente a la fecha de notificación de su designación como fiscal o investigador, al respectivo funcionario.
3. Se tomará como hito de término de proceso disciplinario, la resolución que aplica sanción, en caso de no deducirse recurso administrativo (reposición), la resolución que resuelve el recurso de reposición interpuesto y toda resolución que da por terminado el procedimiento.
</t>
  </si>
  <si>
    <t>Manual de procedimiento del Servicio que contenga a lo menos 8 procesos definidos como más riesgosos por el Servicio, elaborado.</t>
  </si>
  <si>
    <t>Dicotómico (Sí/No)</t>
  </si>
  <si>
    <t xml:space="preserve">1. Se definen los proyectos más riesgosos del Servicio considerando los dos de más alto riesgo por cada departamento definidos por la matriz de riesgos 2016, en total 10 riesgos.
2. Definición de acuerdo a matriz de riesgo 2016 del Servicio.
</t>
  </si>
  <si>
    <t xml:space="preserve"> Porcentaje de proyectos del DS.49 (o el D.S. que lo reemplace) seleccionados que cuentan con registro digital al 31/10/2017. </t>
  </si>
  <si>
    <t xml:space="preserve">(Nº de proyectos del DS.49 (o el D.S. que lo reemplace), seleccionados hasta el 31/10/2017 con registro digital / Nº de proyectos del DS.49 (o el D.S. que lo reemplace), seleccionados hasta el 31/10/2017) * 100. </t>
  </si>
  <si>
    <t xml:space="preserve">1. Considera todos los proyectos DS. 49 (o el D.S. que lo reemplace) seleccionados a octubre 2017.
2. Este registro se realiza en sistema informático local, para asegurar el respaldo digital de la información de los proyectos.
</t>
  </si>
  <si>
    <t>Numero de viviendas asociadas a proyectos FSV, FSEV construcción y PPPF durante el año
2017, respecto al total de viviendas asociadas a proyectos FSV, FSEV construcción y PPPF,
programadas a iniciar según plazos normativos, el año 2017</t>
  </si>
  <si>
    <t>(Numero de viviendas iniciadas asociadas a proyectos FSV, FSEV construcción y PPPF durante el año
2017/total de viviendas asociadas a proyectos FSV, FSEV construcción y PPPF, programadas a iniciar según
plazos normativos, el año 2017)*100</t>
  </si>
  <si>
    <t>1. Meta inicio de proyectos 2017 contendrá: Proyectos asignados el 2016 o antes del 31.12.2016 no hayan
iniciado obras (arrastre). Viviendas asignadas el 2017 hasta 30.08.16 para FSEV y hasta el 30.09.16 para
PPPF (nueva). Saldo de subsidios asignados 2014 y 2015 sin respaldo de proyectos en sistema de
seguimiento DITEC (subsidios sin proyecto en sistema). 2. Deberán justificar proyectos de arrastre que no se
medirán, porque iniciaron, terminaron o se eliminaron y justificar subsidios sin proyecto en sistema, que no
deban considerarse. 3. Vivienda iniciada es toda vivienda asociada a un proyecto con Acta de Entrega de
Terreno 2017 registrada en Sistemas Munin y Trazabilidad o registro Excel de DITEC. 4. Programación de
inicio se realizará en los plazos normativos para cada proyecto, más programación de llamados del programa
operativo 2017 de DPH. 5. Meta será definida por DITEC según puntos anteriores, se podrá modificar en un
único evento a solicitud de cada región, según instrucciones DITEC.</t>
  </si>
  <si>
    <t>Porcentaje de presupuesto regional vigente de cierre ejecutado al 31.12.2017</t>
  </si>
  <si>
    <t>(Recursos ejecutados al 31.12.2017/Total recursos del presupuesto de cierre del año 2017)*100</t>
  </si>
  <si>
    <t>1. Considera el presupuesto vigente de cierre de SERVIU, con la excepción de los subt“tulos 32, 34.07 y 35
dado que no se consideran gasto. 2. El cumplimiento de la meta, debe considerar el aumento del porcentaje
de ejecución del subtitulo 31, respecto del promedio de ejecución de los años: 2013, 2014 y 2015. En caso
que el porcentaje de ejecución del subt“tulo 31 sea inferior al promedio de ejecución de los últimos tres años,
la meta no se cumple. Si el promedio de ejecución de los últimos tres años es igual o superior a 99,1%, el
servicio deberá al menos, mantener este porcentaje de ejecución.</t>
  </si>
  <si>
    <t>Porcentaje de cumplimiento de la matriz PGC- SERVIU del año 2017</t>
  </si>
  <si>
    <t>(Sumatoria de la ponderación obtenida en el indicador de cada meta PGC/Sumatoria de la ponderación de
cada indicador PGC)*100</t>
  </si>
  <si>
    <t>1. El cumplimiento de la matriz PGC se obtiene del resultado ponderado de cada meta PGC. La ponderación
de cada meta de la matriz se informará mediante oficio DITEC</t>
  </si>
  <si>
    <t>Primera etapa de los Planes Maestros de Regeneración iniciados a través del inicio de la
movilidad habitacional con la adquisición de viviendas y el término de los diseños participativos
urbano - habitacional, de los conjuntos habitacionales de la región que han sido seleccionados
el año 2015</t>
  </si>
  <si>
    <t>Primera etapa de los Planes Maestros de Regeneración iniciados a través del inicio de la movilidad
habitacional con la adquisición de viviendas y el término de los diseños participativos urbano - habitacional,
de los conjuntos habitacionales de la región que han sido seleccionados el año 2015</t>
  </si>
  <si>
    <t>1. Los conjuntos habitacionales corresponden a los seleccionados el año 2015 por el Programa de
Regeneración de Condominios Sociales. 2. El Plan de Intervención Social es parte constitutiva del Plan
Maestro, ambos aprobados por resolución de SEREMI.</t>
  </si>
  <si>
    <t>Porcentaje de proyectos urbanos iniciados el año 2017, respecto del total de proyectos urbanos
programados a iniciar</t>
  </si>
  <si>
    <t>(N° de proyectos urbanos iniciados el año 2017/N° total de proyectos urbanos programados a iniciar el año
2017)*100</t>
  </si>
  <si>
    <t>1. Los proyectos asociados al indicador son: Vialidad Urbana, Espacios Públicos, Infraestructura Sanitaria,
Proyectos Urbanos Integrales, Planes de Regeneración Urbana, Planes de Reconstrucción Estratégica
Sustentable, Planes Urbanos Estratégicos, Reconstrucción de Obras Urbanas, Construcción de Parques
Urbanos. 2. Considera la etapa de ejecución del proyecto. 3. El hito de inicio del proyecto urbano, es la
Resolución del contrato de obra. 4. Los proyectos urbanos a considerar, están contenidos en la programación
ANCLA efectuada por la región.</t>
  </si>
  <si>
    <t>Porcentaje de termino de viviendas asociadas a proyectos FSV, FSEV construcción y PPPF
durante el año 2017, respecto al total de viviendas asociadas a proyectos FSV, FSEV
construcción y PPPF, programadas a terminar según plazos normativos, el año 2017</t>
  </si>
  <si>
    <t>(N° de viviendas terminadas asociadas a proyectos FSV, FSEV construcción y PPPF durante el año 2017/N°
total de viviendas programadas a terminar según plazos normativos el año 2017)*100</t>
  </si>
  <si>
    <t>1. La meta de termino de proyectos año 2017, contendrá lo siguiente: - Proyectos iniciados el año 2016 o
anteriores (cartera de arrastre). 2. Se deberán justificar aquellos proyectos de cartera de arrastre que deben
dejar de medirse, porque ya terminaron, o se eliminaron. y justificar otros que no deban considerarse en esta
meta por motivos justificados. 3. Se entenderá por vivienda terminada a toda vivienda asociada a un proyecto
con recepción SERVIU año 2017 registrado en los Sistemas Munin y Trazabilidad; o en registro Excel
proporcionado por DITEC. 4. La meta será informará a DITEC al 30.04.2017 considerando los puntos
anteriores y se podrá modificar en casos extraordinarios bajo situaciones justificadas.</t>
  </si>
  <si>
    <t>Porcentaje de pagos manuales de los proyectos habitacionales con asistencia técnica (FSV)
cargados y regularizados en Sistema Nacional de Asistencia Técnica (SNAT)</t>
  </si>
  <si>
    <t>(N° de proyectos habitacionales de asistencia técnica (FSV) regularizados en SNAT/N° total de pagos
manuales de asistencia técnica)*100</t>
  </si>
  <si>
    <t>1.- Se entiende por proyectos cargados en SNAT para el programa FSV (DS. N° 174), los beneficiarios
seleccionados en RUKAN e ingresados al sistema SNAT. 2.- Se entiende por proyectos regularizados en
SNAT, a los pagos manuales de reconstrucción realizados en el periodo 2010 al 31.12.2016, que se
encuentren cargados en SNAT y cuenten con la orden de pago ratificada sin devengo. 3.- Sólo se
considerarán dentro del programa FSV las tipolog“as CNT y CSP. No se considerarán proyectos del programa
DS 01, Viviendas Tipo, Rurales ni tampoco servicios de Inspección Técnica de Obras.</t>
  </si>
  <si>
    <t>Porcentaje de subsidios individuales aplicados del DS 1 más DS 49 AVC , respecto del total de
subsidios individuales DS 1 más DS 49 AVC asignados vigentes en el año t-2.</t>
  </si>
  <si>
    <t>(N° subsidios individuales aplicados del DS 1 más DS 49 AVC/A partir del total de subsidios individuales DS 1
más DS 49 AVC asignados vigentes en el año t-2)*100</t>
  </si>
  <si>
    <t>1.- Solo se contabilizarán los subsidios asignados vigentes, es decir, se excluyen del denominador las
renuncias y subsidios vencidos a la fecha de la medición. 2.- Se considerará como universo de este indicador,
los subsisdios asignados en los llamados del año 2015. 3.- Se entenderán como subsisidos aplicados los
subsidios pagados y aquellos subsidios que cuenten con con reserva en el DS 116 y DS 19 al 31.12.2017. 4.-
Se utilizará el Sistema de registro de pagos SPS y/o RPM para el cálculo del numerador del este indicador. En
el caso subsidios con reservas en el DS 116 o DS 19 se utilizará el registro de resevas del Sistema Rukan.</t>
  </si>
  <si>
    <t>Porcentaje de subsidios aplicados del PPPF, respecto del total de subsidios PPPF asignados
vigentes en el año t-1.</t>
  </si>
  <si>
    <t>(Nº de subsidios aplicados al año t del programa PPPF asignados en el año t-1/Nº total de subsidios PPPF
asignados vigentes en el año t-1)*100</t>
  </si>
  <si>
    <t>1.- Se considerán como universo de este indicador, para el denominador, los subsisdios seleccionados en los
llamados del año 2016 y publicados dentro del mismo año 2016. 2.- Solo se contabilizarán los subsidios
asignados vigentes, es decir, se excluyen del denominador las renuncias y subsidios vencidos a la fecha de la
medición. 3.- Se entenderán como subsisidos aplicados los subsidios pagados. 4.- Se utilizará el Sistema de
registro de pagos SPS y/o RPM para el cálculo del numerador del este indicador.</t>
  </si>
  <si>
    <t>Número de actividades de difusión de los programas habitacionales y de MINVU Conecta,
realizadas</t>
  </si>
  <si>
    <t>Número de actividades de difusión de los programas habitacionales y de MINVU Conecta, realizadas.</t>
  </si>
  <si>
    <t>1. La difusión debe considerar la pertinencia territorial y las caracter“sticas de la población residente en
comunas o localidades con menor número de visitas a la Oficina de Atención Presencial, considerando entre
otros: extranjeros, personas con movilidad reducida, pueblos originarios. 2. Las actividades de difusión deben
considerar el registro individual de personas en máscara CRM para alimentar el MINVU Conecta.</t>
  </si>
  <si>
    <t>Porcentaje de recursos pagados a subsidios DS 49 CNT, respecto del total de recursos
asignados a subsidios DS 49 CNT en el año t-2.</t>
  </si>
  <si>
    <t>(Total de recursos en UF pagados al año t del programa DS 49 CNT asignados en el año t-2/Total de recursos
en UF del DS 49 CNT asignados en el año t-2)*100</t>
  </si>
  <si>
    <t>1.- Solo se contabilizarán los subsidios asignados vigentes, es decir, se excluyen del denominador las
renuncias y subsidios vencidos a la fecha de la medición. 2.- Se considerán como universo de este indicador,
los subsisdios asignados en los llamados del año 2015. 3.- Se utilizará el Sistema de registro de pagos SPS
y/o RPM para el cálculo del numerador del este indicador. 4.- No se contabilizarán los proyectos CNT de los
llamados del año 2015, que se encuentren con Obra Paralizada al momento de la medición. 5.- Para efectos
del cálculo del indicador, se considerá como ""recursos"" pagados y asignados, los montos en UF." 6. En el
caso de pago de subsidios mediante la modalidad de prestamos, estos serán contabilizado como parte de la
ejecución del programa habitacional DS 49 t-2.</t>
  </si>
  <si>
    <t>Porcentaje de actividades realizadas, respecto del total de actividades contenidas en el Plan de
Medios de Comunicación año 2017.</t>
  </si>
  <si>
    <t>(Nº de actividades realizadas del Plan de Medios de Comunicación 2017/Nº total de actividades planificadas
en el plan de medios de comunicación año 2017)*100</t>
  </si>
  <si>
    <t>No hay</t>
  </si>
  <si>
    <t>Porcentaje de actividades realizadas, respecto del total de actividades contenidas en el Plan de
Participación Ciudadana año 2017.
Fórmula(s) de</t>
  </si>
  <si>
    <t>(Nº de actividades realizadas del Plan de Participación Ciudadana año 2017/Nº total de actividades
planificadas del Plan de Participación Ciudadana año 2017)*100</t>
  </si>
  <si>
    <t>Porcentaje de consultas virtuales respondidas del sistema CRM asociadas a la Ley 19.880 en el
plazo de 8 d“as hábiles.</t>
  </si>
  <si>
    <t>(Nº de solicitudes virtuales en el marco de la Ley Nº 19.880 con respuesta en plazo de 8 d“as hábiles/Nº total
de solicitudes recibidas en el marco de la Ley 19.880 en el año t)*100</t>
  </si>
  <si>
    <t>1. No se contabilizarán las solicitudes de información cuidadana que posean notificaciones de Prórroga
publicada, ni aquellas que posean un notificación del organismo competente del caso derivado. 2. Las
derivaciones de consultas desde el MINVU deben ser realizadas en un plazo inferior a 3 d“as.</t>
  </si>
  <si>
    <t>Meta incumplida por no satisfacer lo señalado en la Nota 2 del
compromiso:
"El cumplimiento de la meta, debe considerar el aumento del
porcentaje de ejecución del subtitulo 31, respecto del promedio
de ejecución de los años: 2013, 2014 y 2015. En caso que el
porcentaje de ejecución del subtítulo 31 sea inferior al promedio
de ejecución de los últimos tres años, la meta no se cumple. Si el
promedio de ejecución de los últimos tres años es igual o
superior a 99,1%, el servicio deberá al menos, mantener este
porcentaje de ejecución. "</t>
  </si>
  <si>
    <t xml:space="preserve">                             Res. 4653</t>
  </si>
  <si>
    <t>Total General de Personas de la Institución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</si>
</sst>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_-;\-* #,##0.0_-;_-* &quot;-&quot;??_-;_-@_-"/>
    <numFmt numFmtId="165" formatCode="_-* #,##0_-;\-* #,##0_-;_-* &quot;-&quot;??_-;_-@_-"/>
    <numFmt numFmtId="166" formatCode="0.0%"/>
  </numFmts>
  <fonts count="4" x14ac:knownFonts="1">
    <font>
      <sz val="11"/>
      <color theme="1"/>
      <name val="Calibri"/>
      <family val="2"/>
      <scheme val="minor"/>
    </font>
    <font>
      <b/>
      <sz val="11"/>
      <color theme="0"/>
      <name val="Calibri"/>
      <family val="2"/>
      <scheme val="minor"/>
    </font>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3"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32">
    <xf numFmtId="0" fontId="0" fillId="0" borderId="0" xfId="0"/>
    <xf numFmtId="0" fontId="1" fillId="2" borderId="1" xfId="0" applyFont="1" applyFill="1" applyBorder="1" applyAlignment="1">
      <alignment horizontal="center" vertical="center"/>
    </xf>
    <xf numFmtId="0" fontId="0" fillId="0" borderId="1" xfId="0" applyBorder="1" applyAlignment="1">
      <alignment vertical="top" wrapText="1"/>
    </xf>
    <xf numFmtId="0" fontId="0" fillId="0" borderId="1" xfId="0" applyBorder="1" applyAlignment="1">
      <alignment vertical="top"/>
    </xf>
    <xf numFmtId="9" fontId="0" fillId="0" borderId="1" xfId="2" applyFont="1" applyBorder="1" applyAlignment="1">
      <alignment vertical="top"/>
    </xf>
    <xf numFmtId="165" fontId="0" fillId="0" borderId="1" xfId="1" applyNumberFormat="1" applyFont="1" applyBorder="1" applyAlignment="1">
      <alignment vertical="top"/>
    </xf>
    <xf numFmtId="164" fontId="0" fillId="0" borderId="1" xfId="1" applyNumberFormat="1" applyFont="1" applyBorder="1" applyAlignment="1">
      <alignment vertical="top"/>
    </xf>
    <xf numFmtId="10" fontId="0" fillId="0" borderId="1" xfId="2" applyNumberFormat="1" applyFont="1" applyBorder="1" applyAlignment="1">
      <alignment vertical="top"/>
    </xf>
    <xf numFmtId="0" fontId="0" fillId="0" borderId="0" xfId="0"/>
    <xf numFmtId="0" fontId="0" fillId="0" borderId="1" xfId="0" applyBorder="1" applyAlignment="1">
      <alignment horizontal="center" vertical="center"/>
    </xf>
    <xf numFmtId="166" fontId="0" fillId="0" borderId="1" xfId="2" applyNumberFormat="1" applyFont="1" applyBorder="1" applyAlignment="1">
      <alignment vertical="top"/>
    </xf>
    <xf numFmtId="9" fontId="0" fillId="0" borderId="1" xfId="2" applyFont="1" applyBorder="1" applyAlignment="1">
      <alignment horizontal="center" vertical="center"/>
    </xf>
    <xf numFmtId="0" fontId="0" fillId="0" borderId="0" xfId="0" applyBorder="1" applyAlignment="1">
      <alignment vertical="top"/>
    </xf>
    <xf numFmtId="0" fontId="0" fillId="0" borderId="0" xfId="0" applyBorder="1" applyAlignment="1">
      <alignment vertical="top" wrapText="1"/>
    </xf>
    <xf numFmtId="9" fontId="0" fillId="0" borderId="0" xfId="2" applyFont="1" applyBorder="1" applyAlignment="1">
      <alignment vertical="top"/>
    </xf>
    <xf numFmtId="165" fontId="0" fillId="0" borderId="0" xfId="1" applyNumberFormat="1" applyFont="1" applyBorder="1" applyAlignment="1">
      <alignment vertical="top"/>
    </xf>
    <xf numFmtId="0" fontId="0" fillId="0" borderId="1" xfId="2" applyNumberFormat="1" applyFont="1" applyBorder="1" applyAlignment="1">
      <alignment vertical="top"/>
    </xf>
    <xf numFmtId="0" fontId="0" fillId="0" borderId="1" xfId="0" applyBorder="1" applyAlignment="1">
      <alignment horizontal="center" vertical="top" wrapText="1"/>
    </xf>
    <xf numFmtId="43" fontId="0" fillId="0" borderId="1" xfId="1" applyNumberFormat="1" applyFont="1" applyBorder="1" applyAlignment="1">
      <alignment vertical="top"/>
    </xf>
    <xf numFmtId="164" fontId="0" fillId="0" borderId="1" xfId="1" applyNumberFormat="1" applyFont="1" applyFill="1" applyBorder="1" applyAlignment="1">
      <alignment vertical="top"/>
    </xf>
    <xf numFmtId="0" fontId="3" fillId="0" borderId="0" xfId="0" applyFont="1"/>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1" xfId="0" applyFont="1" applyFill="1" applyBorder="1" applyAlignment="1">
      <alignment horizontal="center" vertical="center" wrapText="1"/>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866775</xdr:colOff>
          <xdr:row>6</xdr:row>
          <xdr:rowOff>0</xdr:rowOff>
        </xdr:from>
        <xdr:to>
          <xdr:col>10</xdr:col>
          <xdr:colOff>1781175</xdr:colOff>
          <xdr:row>7</xdr:row>
          <xdr:rowOff>352425</xdr:rowOff>
        </xdr:to>
        <xdr:sp macro="" textlink="">
          <xdr:nvSpPr>
            <xdr:cNvPr id="13316" name="Object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3"/>
  <sheetViews>
    <sheetView tabSelected="1" zoomScaleNormal="100" workbookViewId="0">
      <selection activeCell="A2" sqref="A2"/>
    </sheetView>
  </sheetViews>
  <sheetFormatPr baseColWidth="10" defaultRowHeight="15" x14ac:dyDescent="0.25"/>
  <cols>
    <col min="1" max="1" width="4.28515625" customWidth="1"/>
    <col min="2" max="2" width="33" customWidth="1"/>
    <col min="3" max="3" width="26.7109375" customWidth="1"/>
    <col min="4" max="4" width="11.28515625" customWidth="1"/>
    <col min="5" max="5" width="9.7109375" customWidth="1"/>
    <col min="6" max="6" width="16.28515625" bestFit="1" customWidth="1"/>
    <col min="7" max="7" width="15.140625" customWidth="1"/>
    <col min="8" max="8" width="10.5703125" customWidth="1"/>
    <col min="9" max="10" width="16.28515625" bestFit="1" customWidth="1"/>
    <col min="11" max="11" width="44.85546875" customWidth="1"/>
    <col min="12" max="12" width="43.5703125" customWidth="1"/>
  </cols>
  <sheetData>
    <row r="1" spans="1:12" x14ac:dyDescent="0.25">
      <c r="A1" s="20" t="s">
        <v>18</v>
      </c>
    </row>
    <row r="2" spans="1:12" s="8" customFormat="1" x14ac:dyDescent="0.25">
      <c r="A2" s="20"/>
    </row>
    <row r="3" spans="1:12" s="8" customFormat="1" x14ac:dyDescent="0.25">
      <c r="A3" s="8" t="s">
        <v>19</v>
      </c>
    </row>
    <row r="4" spans="1:12" s="8" customFormat="1" ht="15" customHeight="1" x14ac:dyDescent="0.25">
      <c r="A4" s="28" t="s">
        <v>13</v>
      </c>
      <c r="B4" s="28"/>
      <c r="C4" s="28"/>
      <c r="D4" s="28"/>
      <c r="E4" s="28"/>
      <c r="F4" s="28"/>
      <c r="G4" s="28" t="s">
        <v>14</v>
      </c>
      <c r="H4" s="28" t="s">
        <v>15</v>
      </c>
      <c r="I4" s="28" t="s">
        <v>16</v>
      </c>
      <c r="J4" s="28" t="s">
        <v>17</v>
      </c>
    </row>
    <row r="5" spans="1:12" s="8" customFormat="1" ht="51" customHeight="1" x14ac:dyDescent="0.25">
      <c r="A5" s="28"/>
      <c r="B5" s="28"/>
      <c r="C5" s="28"/>
      <c r="D5" s="28"/>
      <c r="E5" s="28"/>
      <c r="F5" s="28"/>
      <c r="G5" s="28"/>
      <c r="H5" s="28"/>
      <c r="I5" s="28"/>
      <c r="J5" s="28"/>
    </row>
    <row r="6" spans="1:12" s="8" customFormat="1" ht="36.75" customHeight="1" x14ac:dyDescent="0.25">
      <c r="A6" s="29" t="s">
        <v>22</v>
      </c>
      <c r="B6" s="30"/>
      <c r="C6" s="30"/>
      <c r="D6" s="30"/>
      <c r="E6" s="30"/>
      <c r="F6" s="31"/>
      <c r="G6" s="9">
        <v>31</v>
      </c>
      <c r="H6" s="9">
        <v>7</v>
      </c>
      <c r="I6" s="11">
        <v>0.9</v>
      </c>
      <c r="J6" s="11">
        <v>0.08</v>
      </c>
    </row>
    <row r="7" spans="1:12" s="8" customFormat="1" ht="33" customHeight="1" x14ac:dyDescent="0.25">
      <c r="A7" s="29" t="s">
        <v>23</v>
      </c>
      <c r="B7" s="30"/>
      <c r="C7" s="30"/>
      <c r="D7" s="30"/>
      <c r="E7" s="30"/>
      <c r="F7" s="31"/>
      <c r="G7" s="9">
        <v>42</v>
      </c>
      <c r="H7" s="9">
        <v>8</v>
      </c>
      <c r="I7" s="11">
        <v>0.9</v>
      </c>
      <c r="J7" s="11">
        <v>0.08</v>
      </c>
    </row>
    <row r="8" spans="1:12" s="8" customFormat="1" ht="31.5" customHeight="1" x14ac:dyDescent="0.25">
      <c r="A8" s="29" t="s">
        <v>24</v>
      </c>
      <c r="B8" s="30"/>
      <c r="C8" s="30"/>
      <c r="D8" s="30"/>
      <c r="E8" s="30"/>
      <c r="F8" s="31"/>
      <c r="G8" s="9">
        <v>51</v>
      </c>
      <c r="H8" s="9">
        <v>7</v>
      </c>
      <c r="I8" s="11">
        <v>0.9</v>
      </c>
      <c r="J8" s="11">
        <v>0.08</v>
      </c>
    </row>
    <row r="9" spans="1:12" s="8" customFormat="1" ht="15" customHeight="1" x14ac:dyDescent="0.25">
      <c r="A9" s="28" t="s">
        <v>90</v>
      </c>
      <c r="B9" s="28"/>
      <c r="C9" s="28"/>
      <c r="D9" s="28"/>
      <c r="E9" s="28"/>
      <c r="F9" s="28"/>
      <c r="G9" s="28">
        <f>SUM(G6:G8)</f>
        <v>124</v>
      </c>
      <c r="H9" s="28"/>
      <c r="I9" s="28"/>
      <c r="J9" s="28"/>
      <c r="K9" s="8" t="s">
        <v>89</v>
      </c>
    </row>
    <row r="10" spans="1:12" s="8" customFormat="1" x14ac:dyDescent="0.25"/>
    <row r="11" spans="1:12" x14ac:dyDescent="0.25">
      <c r="A11" t="s">
        <v>25</v>
      </c>
    </row>
    <row r="12" spans="1:12" ht="27" customHeight="1" x14ac:dyDescent="0.25">
      <c r="A12" s="23" t="s">
        <v>0</v>
      </c>
      <c r="B12" s="21" t="s">
        <v>4</v>
      </c>
      <c r="C12" s="21" t="s">
        <v>5</v>
      </c>
      <c r="D12" s="23" t="s">
        <v>6</v>
      </c>
      <c r="E12" s="25" t="s">
        <v>7</v>
      </c>
      <c r="F12" s="26"/>
      <c r="G12" s="27"/>
      <c r="H12" s="25" t="s">
        <v>8</v>
      </c>
      <c r="I12" s="26"/>
      <c r="J12" s="27"/>
      <c r="K12" s="21" t="s">
        <v>11</v>
      </c>
      <c r="L12" s="23" t="s">
        <v>10</v>
      </c>
    </row>
    <row r="13" spans="1:12" ht="27" customHeight="1" x14ac:dyDescent="0.25">
      <c r="A13" s="24"/>
      <c r="B13" s="22"/>
      <c r="C13" s="22"/>
      <c r="D13" s="24"/>
      <c r="E13" s="1" t="s">
        <v>1</v>
      </c>
      <c r="F13" s="1" t="s">
        <v>2</v>
      </c>
      <c r="G13" s="1" t="s">
        <v>3</v>
      </c>
      <c r="H13" s="1" t="s">
        <v>9</v>
      </c>
      <c r="I13" s="1" t="s">
        <v>2</v>
      </c>
      <c r="J13" s="1" t="s">
        <v>3</v>
      </c>
      <c r="K13" s="22"/>
      <c r="L13" s="24"/>
    </row>
    <row r="14" spans="1:12" ht="409.5" x14ac:dyDescent="0.25">
      <c r="A14" s="3">
        <v>1</v>
      </c>
      <c r="B14" s="2" t="s">
        <v>47</v>
      </c>
      <c r="C14" s="2" t="s">
        <v>48</v>
      </c>
      <c r="D14" s="3" t="s">
        <v>12</v>
      </c>
      <c r="E14" s="4">
        <v>0.9</v>
      </c>
      <c r="F14" s="5">
        <v>1185</v>
      </c>
      <c r="G14" s="5">
        <v>1316</v>
      </c>
      <c r="H14" s="4">
        <v>1</v>
      </c>
      <c r="I14" s="5">
        <v>1191</v>
      </c>
      <c r="J14" s="5">
        <v>1313</v>
      </c>
      <c r="K14" s="2" t="s">
        <v>49</v>
      </c>
      <c r="L14" s="3"/>
    </row>
    <row r="15" spans="1:12" ht="270" x14ac:dyDescent="0.25">
      <c r="A15" s="3">
        <v>2</v>
      </c>
      <c r="B15" s="2" t="s">
        <v>50</v>
      </c>
      <c r="C15" s="2" t="s">
        <v>51</v>
      </c>
      <c r="D15" s="3" t="s">
        <v>12</v>
      </c>
      <c r="E15" s="10">
        <v>0.99099999999999999</v>
      </c>
      <c r="F15" s="5">
        <v>188038417000</v>
      </c>
      <c r="G15" s="5">
        <v>189746132000</v>
      </c>
      <c r="H15" s="7">
        <v>0</v>
      </c>
      <c r="I15" s="5">
        <v>139101684</v>
      </c>
      <c r="J15" s="5">
        <v>139880202</v>
      </c>
      <c r="K15" s="2" t="s">
        <v>52</v>
      </c>
      <c r="L15" s="2" t="s">
        <v>88</v>
      </c>
    </row>
    <row r="16" spans="1:12" ht="90" x14ac:dyDescent="0.25">
      <c r="A16" s="3">
        <v>3</v>
      </c>
      <c r="B16" s="2" t="s">
        <v>53</v>
      </c>
      <c r="C16" s="2" t="s">
        <v>54</v>
      </c>
      <c r="D16" s="3" t="s">
        <v>12</v>
      </c>
      <c r="E16" s="4">
        <v>0.9</v>
      </c>
      <c r="F16" s="5">
        <v>90</v>
      </c>
      <c r="G16" s="5">
        <v>100</v>
      </c>
      <c r="H16" s="7">
        <v>1</v>
      </c>
      <c r="I16" s="5">
        <v>96</v>
      </c>
      <c r="J16" s="5">
        <v>100</v>
      </c>
      <c r="K16" s="2" t="s">
        <v>55</v>
      </c>
      <c r="L16" s="3"/>
    </row>
    <row r="17" spans="1:12" ht="195" x14ac:dyDescent="0.25">
      <c r="A17" s="3">
        <v>4</v>
      </c>
      <c r="B17" s="2" t="s">
        <v>56</v>
      </c>
      <c r="C17" s="2" t="s">
        <v>57</v>
      </c>
      <c r="D17" s="17" t="s">
        <v>21</v>
      </c>
      <c r="E17" s="4">
        <v>1</v>
      </c>
      <c r="F17" s="5" t="s">
        <v>20</v>
      </c>
      <c r="G17" s="5" t="s">
        <v>20</v>
      </c>
      <c r="H17" s="7">
        <v>1</v>
      </c>
      <c r="I17" s="5">
        <v>5</v>
      </c>
      <c r="J17" s="5">
        <v>5</v>
      </c>
      <c r="K17" s="2" t="s">
        <v>58</v>
      </c>
      <c r="L17" s="3"/>
    </row>
    <row r="18" spans="1:12" ht="240" x14ac:dyDescent="0.25">
      <c r="A18" s="3">
        <v>5</v>
      </c>
      <c r="B18" s="2" t="s">
        <v>59</v>
      </c>
      <c r="C18" s="2" t="s">
        <v>60</v>
      </c>
      <c r="D18" s="3" t="s">
        <v>12</v>
      </c>
      <c r="E18" s="4">
        <v>0.9</v>
      </c>
      <c r="F18" s="6">
        <v>45</v>
      </c>
      <c r="G18" s="6">
        <v>50</v>
      </c>
      <c r="H18" s="7">
        <v>1</v>
      </c>
      <c r="I18" s="6">
        <v>34</v>
      </c>
      <c r="J18" s="6">
        <v>36</v>
      </c>
      <c r="K18" s="2" t="s">
        <v>61</v>
      </c>
      <c r="L18" s="3"/>
    </row>
    <row r="19" spans="1:12" s="8" customFormat="1" ht="300" x14ac:dyDescent="0.25">
      <c r="A19" s="3">
        <v>6</v>
      </c>
      <c r="B19" s="2" t="s">
        <v>62</v>
      </c>
      <c r="C19" s="2" t="s">
        <v>63</v>
      </c>
      <c r="D19" s="3" t="s">
        <v>12</v>
      </c>
      <c r="E19" s="4">
        <v>0.9</v>
      </c>
      <c r="F19" s="6">
        <v>1750</v>
      </c>
      <c r="G19" s="6">
        <v>1944</v>
      </c>
      <c r="H19" s="7">
        <v>1</v>
      </c>
      <c r="I19" s="6">
        <v>1915</v>
      </c>
      <c r="J19" s="6">
        <v>1947</v>
      </c>
      <c r="K19" s="2" t="s">
        <v>64</v>
      </c>
      <c r="L19" s="3"/>
    </row>
    <row r="20" spans="1:12" ht="240" x14ac:dyDescent="0.25">
      <c r="A20" s="3">
        <v>7</v>
      </c>
      <c r="B20" s="2" t="s">
        <v>65</v>
      </c>
      <c r="C20" s="2" t="s">
        <v>66</v>
      </c>
      <c r="D20" s="3" t="s">
        <v>12</v>
      </c>
      <c r="E20" s="4">
        <v>0.6</v>
      </c>
      <c r="F20" s="5">
        <v>600</v>
      </c>
      <c r="G20" s="5">
        <v>1000</v>
      </c>
      <c r="H20" s="7">
        <v>1</v>
      </c>
      <c r="I20" s="5">
        <v>2564</v>
      </c>
      <c r="J20" s="5">
        <v>3145</v>
      </c>
      <c r="K20" s="2" t="s">
        <v>67</v>
      </c>
      <c r="L20" s="2"/>
    </row>
    <row r="21" spans="1:12" s="8" customFormat="1" x14ac:dyDescent="0.25">
      <c r="A21" s="12"/>
      <c r="B21" s="13"/>
      <c r="C21" s="13"/>
      <c r="D21" s="12"/>
      <c r="E21" s="14"/>
      <c r="F21" s="15"/>
      <c r="G21" s="15"/>
      <c r="H21" s="14"/>
      <c r="I21" s="15"/>
      <c r="J21" s="15"/>
      <c r="K21" s="13"/>
      <c r="L21" s="13"/>
    </row>
    <row r="22" spans="1:12" x14ac:dyDescent="0.25">
      <c r="A22" s="8" t="s">
        <v>23</v>
      </c>
      <c r="B22" s="8"/>
      <c r="C22" s="8"/>
      <c r="D22" s="8"/>
      <c r="E22" s="8"/>
      <c r="F22" s="8"/>
      <c r="G22" s="8"/>
      <c r="H22" s="8"/>
      <c r="I22" s="8"/>
      <c r="J22" s="8"/>
      <c r="K22" s="8"/>
      <c r="L22" s="8"/>
    </row>
    <row r="23" spans="1:12" x14ac:dyDescent="0.25">
      <c r="A23" s="23" t="s">
        <v>0</v>
      </c>
      <c r="B23" s="21" t="s">
        <v>4</v>
      </c>
      <c r="C23" s="21" t="s">
        <v>5</v>
      </c>
      <c r="D23" s="23" t="s">
        <v>6</v>
      </c>
      <c r="E23" s="25" t="s">
        <v>7</v>
      </c>
      <c r="F23" s="26"/>
      <c r="G23" s="27"/>
      <c r="H23" s="25" t="s">
        <v>8</v>
      </c>
      <c r="I23" s="26"/>
      <c r="J23" s="27"/>
      <c r="K23" s="21" t="s">
        <v>11</v>
      </c>
      <c r="L23" s="23" t="s">
        <v>10</v>
      </c>
    </row>
    <row r="24" spans="1:12" x14ac:dyDescent="0.25">
      <c r="A24" s="24"/>
      <c r="B24" s="22"/>
      <c r="C24" s="22"/>
      <c r="D24" s="24"/>
      <c r="E24" s="1" t="s">
        <v>1</v>
      </c>
      <c r="F24" s="1" t="s">
        <v>2</v>
      </c>
      <c r="G24" s="1" t="s">
        <v>3</v>
      </c>
      <c r="H24" s="1" t="s">
        <v>9</v>
      </c>
      <c r="I24" s="1" t="s">
        <v>2</v>
      </c>
      <c r="J24" s="1" t="s">
        <v>3</v>
      </c>
      <c r="K24" s="22"/>
      <c r="L24" s="24"/>
    </row>
    <row r="25" spans="1:12" ht="270" x14ac:dyDescent="0.25">
      <c r="A25" s="3">
        <v>1</v>
      </c>
      <c r="B25" s="2" t="s">
        <v>50</v>
      </c>
      <c r="C25" s="2" t="s">
        <v>51</v>
      </c>
      <c r="D25" s="3" t="s">
        <v>12</v>
      </c>
      <c r="E25" s="10">
        <v>0.99099999999999999</v>
      </c>
      <c r="F25" s="5">
        <v>188038417000</v>
      </c>
      <c r="G25" s="5">
        <v>189746132000</v>
      </c>
      <c r="H25" s="4">
        <v>0</v>
      </c>
      <c r="I25" s="5">
        <v>139091398319</v>
      </c>
      <c r="J25" s="5">
        <v>139880201612</v>
      </c>
      <c r="K25" s="2" t="s">
        <v>52</v>
      </c>
      <c r="L25" s="2" t="s">
        <v>88</v>
      </c>
    </row>
    <row r="26" spans="1:12" ht="270" x14ac:dyDescent="0.25">
      <c r="A26" s="3">
        <v>2</v>
      </c>
      <c r="B26" s="2" t="s">
        <v>68</v>
      </c>
      <c r="C26" s="2" t="s">
        <v>69</v>
      </c>
      <c r="D26" s="3" t="s">
        <v>12</v>
      </c>
      <c r="E26" s="4">
        <v>0.65</v>
      </c>
      <c r="F26" s="5">
        <v>1934</v>
      </c>
      <c r="G26" s="5">
        <v>2975</v>
      </c>
      <c r="H26" s="7">
        <v>1</v>
      </c>
      <c r="I26" s="5">
        <v>2482</v>
      </c>
      <c r="J26" s="5">
        <v>2966</v>
      </c>
      <c r="K26" s="2" t="s">
        <v>70</v>
      </c>
      <c r="L26" s="3"/>
    </row>
    <row r="27" spans="1:12" ht="210" x14ac:dyDescent="0.25">
      <c r="A27" s="3">
        <v>3</v>
      </c>
      <c r="B27" s="2" t="s">
        <v>71</v>
      </c>
      <c r="C27" s="2" t="s">
        <v>72</v>
      </c>
      <c r="D27" s="3" t="s">
        <v>12</v>
      </c>
      <c r="E27" s="4">
        <v>0.75</v>
      </c>
      <c r="F27" s="5">
        <v>13131</v>
      </c>
      <c r="G27" s="5">
        <v>17507</v>
      </c>
      <c r="H27" s="7">
        <v>1</v>
      </c>
      <c r="I27" s="5">
        <v>11769</v>
      </c>
      <c r="J27" s="5">
        <v>13605</v>
      </c>
      <c r="K27" s="2" t="s">
        <v>73</v>
      </c>
      <c r="L27" s="3"/>
    </row>
    <row r="28" spans="1:12" ht="165" x14ac:dyDescent="0.25">
      <c r="A28" s="3">
        <v>4</v>
      </c>
      <c r="B28" s="2" t="s">
        <v>74</v>
      </c>
      <c r="C28" s="2" t="s">
        <v>75</v>
      </c>
      <c r="D28" s="3" t="s">
        <v>0</v>
      </c>
      <c r="E28" s="16">
        <v>3</v>
      </c>
      <c r="F28" s="5" t="s">
        <v>20</v>
      </c>
      <c r="G28" s="5" t="s">
        <v>20</v>
      </c>
      <c r="H28" s="7">
        <v>1</v>
      </c>
      <c r="I28" s="5">
        <v>3</v>
      </c>
      <c r="J28" s="5">
        <v>3</v>
      </c>
      <c r="K28" s="2" t="s">
        <v>76</v>
      </c>
      <c r="L28" s="3"/>
    </row>
    <row r="29" spans="1:12" ht="330" x14ac:dyDescent="0.25">
      <c r="A29" s="3">
        <v>5</v>
      </c>
      <c r="B29" s="2" t="s">
        <v>77</v>
      </c>
      <c r="C29" s="2" t="s">
        <v>78</v>
      </c>
      <c r="D29" s="3" t="s">
        <v>12</v>
      </c>
      <c r="E29" s="4">
        <v>0.75</v>
      </c>
      <c r="F29" s="5">
        <v>1034469000</v>
      </c>
      <c r="G29" s="5">
        <v>1379291000</v>
      </c>
      <c r="H29" s="7">
        <v>1</v>
      </c>
      <c r="I29" s="18">
        <v>1271111.1000000001</v>
      </c>
      <c r="J29" s="18">
        <v>1379290.56</v>
      </c>
      <c r="K29" s="2" t="s">
        <v>79</v>
      </c>
      <c r="L29" s="3"/>
    </row>
    <row r="30" spans="1:12" ht="105" x14ac:dyDescent="0.25">
      <c r="A30" s="3">
        <v>6</v>
      </c>
      <c r="B30" s="2" t="s">
        <v>80</v>
      </c>
      <c r="C30" s="2" t="s">
        <v>81</v>
      </c>
      <c r="D30" s="3" t="s">
        <v>12</v>
      </c>
      <c r="E30" s="4">
        <v>1</v>
      </c>
      <c r="F30" s="5">
        <v>4</v>
      </c>
      <c r="G30" s="5">
        <v>4</v>
      </c>
      <c r="H30" s="7">
        <v>1</v>
      </c>
      <c r="I30" s="6">
        <v>4</v>
      </c>
      <c r="J30" s="6">
        <v>4</v>
      </c>
      <c r="K30" s="2" t="s">
        <v>82</v>
      </c>
      <c r="L30" s="3"/>
    </row>
    <row r="31" spans="1:12" s="8" customFormat="1" ht="105" x14ac:dyDescent="0.25">
      <c r="A31" s="3">
        <v>7</v>
      </c>
      <c r="B31" s="2" t="s">
        <v>83</v>
      </c>
      <c r="C31" s="2" t="s">
        <v>84</v>
      </c>
      <c r="D31" s="3" t="s">
        <v>12</v>
      </c>
      <c r="E31" s="4">
        <v>1</v>
      </c>
      <c r="F31" s="5">
        <v>12</v>
      </c>
      <c r="G31" s="5">
        <v>12</v>
      </c>
      <c r="H31" s="7">
        <v>1</v>
      </c>
      <c r="I31" s="6">
        <v>12</v>
      </c>
      <c r="J31" s="6">
        <v>12</v>
      </c>
      <c r="K31" s="2" t="s">
        <v>82</v>
      </c>
      <c r="L31" s="3"/>
    </row>
    <row r="32" spans="1:12" ht="135" x14ac:dyDescent="0.25">
      <c r="A32" s="3">
        <v>8</v>
      </c>
      <c r="B32" s="2" t="s">
        <v>85</v>
      </c>
      <c r="C32" s="2" t="s">
        <v>86</v>
      </c>
      <c r="D32" s="3" t="s">
        <v>12</v>
      </c>
      <c r="E32" s="4">
        <v>0.9</v>
      </c>
      <c r="F32" s="5">
        <v>618</v>
      </c>
      <c r="G32" s="5">
        <v>686</v>
      </c>
      <c r="H32" s="7">
        <v>1</v>
      </c>
      <c r="I32" s="5">
        <v>671</v>
      </c>
      <c r="J32" s="5">
        <v>704</v>
      </c>
      <c r="K32" s="2" t="s">
        <v>87</v>
      </c>
      <c r="L32" s="2"/>
    </row>
    <row r="33" spans="1:12" s="8" customFormat="1" x14ac:dyDescent="0.25">
      <c r="A33" s="12"/>
      <c r="B33" s="13"/>
      <c r="C33" s="13"/>
      <c r="D33" s="12"/>
      <c r="E33" s="14"/>
      <c r="F33" s="15"/>
      <c r="G33" s="15"/>
      <c r="H33" s="14"/>
      <c r="I33" s="15"/>
      <c r="J33" s="15"/>
      <c r="K33" s="13"/>
      <c r="L33" s="13"/>
    </row>
    <row r="34" spans="1:12" x14ac:dyDescent="0.25">
      <c r="A34" s="8" t="s">
        <v>24</v>
      </c>
      <c r="B34" s="8"/>
      <c r="C34" s="8"/>
      <c r="D34" s="8"/>
      <c r="E34" s="8"/>
      <c r="F34" s="8"/>
      <c r="G34" s="8"/>
      <c r="H34" s="8"/>
      <c r="I34" s="8"/>
      <c r="J34" s="8"/>
      <c r="K34" s="8"/>
      <c r="L34" s="8"/>
    </row>
    <row r="35" spans="1:12" x14ac:dyDescent="0.25">
      <c r="A35" s="23" t="s">
        <v>0</v>
      </c>
      <c r="B35" s="21" t="s">
        <v>4</v>
      </c>
      <c r="C35" s="21" t="s">
        <v>5</v>
      </c>
      <c r="D35" s="23" t="s">
        <v>6</v>
      </c>
      <c r="E35" s="25" t="s">
        <v>7</v>
      </c>
      <c r="F35" s="26"/>
      <c r="G35" s="27"/>
      <c r="H35" s="25" t="s">
        <v>8</v>
      </c>
      <c r="I35" s="26"/>
      <c r="J35" s="27"/>
      <c r="K35" s="21" t="s">
        <v>11</v>
      </c>
      <c r="L35" s="23" t="s">
        <v>10</v>
      </c>
    </row>
    <row r="36" spans="1:12" x14ac:dyDescent="0.25">
      <c r="A36" s="24"/>
      <c r="B36" s="22"/>
      <c r="C36" s="22"/>
      <c r="D36" s="24"/>
      <c r="E36" s="1" t="s">
        <v>1</v>
      </c>
      <c r="F36" s="1" t="s">
        <v>2</v>
      </c>
      <c r="G36" s="1" t="s">
        <v>3</v>
      </c>
      <c r="H36" s="1" t="s">
        <v>9</v>
      </c>
      <c r="I36" s="1" t="s">
        <v>2</v>
      </c>
      <c r="J36" s="1" t="s">
        <v>3</v>
      </c>
      <c r="K36" s="22"/>
      <c r="L36" s="24"/>
    </row>
    <row r="37" spans="1:12" ht="285" customHeight="1" x14ac:dyDescent="0.25">
      <c r="A37" s="3">
        <v>1</v>
      </c>
      <c r="B37" s="2" t="s">
        <v>26</v>
      </c>
      <c r="C37" s="2" t="s">
        <v>27</v>
      </c>
      <c r="D37" s="3" t="s">
        <v>12</v>
      </c>
      <c r="E37" s="10">
        <v>0.99099999999999999</v>
      </c>
      <c r="F37" s="5">
        <v>188038417000</v>
      </c>
      <c r="G37" s="5">
        <v>189746132000</v>
      </c>
      <c r="H37" s="4">
        <v>0</v>
      </c>
      <c r="I37" s="5">
        <v>139101684</v>
      </c>
      <c r="J37" s="5">
        <v>139880202</v>
      </c>
      <c r="K37" s="2" t="s">
        <v>28</v>
      </c>
      <c r="L37" s="2" t="s">
        <v>88</v>
      </c>
    </row>
    <row r="38" spans="1:12" ht="165" x14ac:dyDescent="0.25">
      <c r="A38" s="3">
        <v>2</v>
      </c>
      <c r="B38" s="2" t="s">
        <v>29</v>
      </c>
      <c r="C38" s="2" t="s">
        <v>30</v>
      </c>
      <c r="D38" s="3" t="s">
        <v>12</v>
      </c>
      <c r="E38" s="4">
        <v>0.8</v>
      </c>
      <c r="F38" s="5">
        <v>13</v>
      </c>
      <c r="G38" s="5">
        <v>16</v>
      </c>
      <c r="H38" s="7">
        <v>1</v>
      </c>
      <c r="I38" s="5">
        <v>14</v>
      </c>
      <c r="J38" s="5">
        <v>16</v>
      </c>
      <c r="K38" s="2" t="s">
        <v>31</v>
      </c>
      <c r="L38" s="3"/>
    </row>
    <row r="39" spans="1:12" ht="90" x14ac:dyDescent="0.25">
      <c r="A39" s="3">
        <v>3</v>
      </c>
      <c r="B39" s="2" t="s">
        <v>32</v>
      </c>
      <c r="C39" s="2" t="s">
        <v>33</v>
      </c>
      <c r="D39" s="3" t="s">
        <v>12</v>
      </c>
      <c r="E39" s="4">
        <v>0.8</v>
      </c>
      <c r="F39" s="5">
        <v>29224121000</v>
      </c>
      <c r="G39" s="5">
        <v>36530151000</v>
      </c>
      <c r="H39" s="7">
        <v>1</v>
      </c>
      <c r="I39" s="5">
        <v>37300779</v>
      </c>
      <c r="J39" s="5">
        <v>36531151</v>
      </c>
      <c r="K39" s="2" t="s">
        <v>34</v>
      </c>
      <c r="L39" s="3"/>
    </row>
    <row r="40" spans="1:12" ht="210" x14ac:dyDescent="0.25">
      <c r="A40" s="3">
        <v>4</v>
      </c>
      <c r="B40" s="2" t="s">
        <v>35</v>
      </c>
      <c r="C40" s="2" t="s">
        <v>36</v>
      </c>
      <c r="D40" s="3" t="s">
        <v>12</v>
      </c>
      <c r="E40" s="4">
        <v>0.8</v>
      </c>
      <c r="F40" s="5">
        <v>12</v>
      </c>
      <c r="G40" s="5">
        <v>14</v>
      </c>
      <c r="H40" s="7">
        <v>1</v>
      </c>
      <c r="I40" s="5">
        <v>13</v>
      </c>
      <c r="J40" s="5">
        <v>14</v>
      </c>
      <c r="K40" s="2" t="s">
        <v>37</v>
      </c>
      <c r="L40" s="3"/>
    </row>
    <row r="41" spans="1:12" ht="210" x14ac:dyDescent="0.25">
      <c r="A41" s="3">
        <v>5</v>
      </c>
      <c r="B41" s="2" t="s">
        <v>38</v>
      </c>
      <c r="C41" s="2" t="s">
        <v>39</v>
      </c>
      <c r="D41" s="3" t="s">
        <v>12</v>
      </c>
      <c r="E41" s="4">
        <v>0.8</v>
      </c>
      <c r="F41" s="19">
        <v>0</v>
      </c>
      <c r="G41" s="19">
        <v>0</v>
      </c>
      <c r="H41" s="7">
        <v>1</v>
      </c>
      <c r="I41" s="6">
        <v>0</v>
      </c>
      <c r="J41" s="6">
        <v>0</v>
      </c>
      <c r="K41" s="2" t="s">
        <v>40</v>
      </c>
      <c r="L41" s="3"/>
    </row>
    <row r="42" spans="1:12" ht="105" x14ac:dyDescent="0.25">
      <c r="A42" s="3">
        <v>6</v>
      </c>
      <c r="B42" s="2" t="s">
        <v>41</v>
      </c>
      <c r="C42" s="2" t="s">
        <v>41</v>
      </c>
      <c r="D42" s="2" t="s">
        <v>42</v>
      </c>
      <c r="E42" s="4">
        <v>1</v>
      </c>
      <c r="F42" s="6" t="s">
        <v>20</v>
      </c>
      <c r="G42" s="6" t="s">
        <v>20</v>
      </c>
      <c r="H42" s="7">
        <v>1</v>
      </c>
      <c r="I42" s="6" t="s">
        <v>20</v>
      </c>
      <c r="J42" s="6" t="s">
        <v>20</v>
      </c>
      <c r="K42" s="2" t="s">
        <v>43</v>
      </c>
      <c r="L42" s="3"/>
    </row>
    <row r="43" spans="1:12" ht="120" x14ac:dyDescent="0.25">
      <c r="A43" s="3">
        <v>7</v>
      </c>
      <c r="B43" s="2" t="s">
        <v>44</v>
      </c>
      <c r="C43" s="2" t="s">
        <v>45</v>
      </c>
      <c r="D43" s="3" t="s">
        <v>12</v>
      </c>
      <c r="E43" s="4">
        <v>0.8</v>
      </c>
      <c r="F43" s="5">
        <v>5</v>
      </c>
      <c r="G43" s="5">
        <v>6</v>
      </c>
      <c r="H43" s="7">
        <v>1</v>
      </c>
      <c r="I43" s="5">
        <v>5</v>
      </c>
      <c r="J43" s="5">
        <v>6</v>
      </c>
      <c r="K43" s="2" t="s">
        <v>46</v>
      </c>
      <c r="L43" s="2"/>
    </row>
  </sheetData>
  <mergeCells count="34">
    <mergeCell ref="G9:J9"/>
    <mergeCell ref="A4:F5"/>
    <mergeCell ref="A6:F6"/>
    <mergeCell ref="A7:F7"/>
    <mergeCell ref="A8:F8"/>
    <mergeCell ref="A9:F9"/>
    <mergeCell ref="J4:J5"/>
    <mergeCell ref="I4:I5"/>
    <mergeCell ref="H4:H5"/>
    <mergeCell ref="G4:G5"/>
    <mergeCell ref="H23:J23"/>
    <mergeCell ref="K23:K24"/>
    <mergeCell ref="L23:L24"/>
    <mergeCell ref="A35:A36"/>
    <mergeCell ref="B35:B36"/>
    <mergeCell ref="C35:C36"/>
    <mergeCell ref="D35:D36"/>
    <mergeCell ref="E35:G35"/>
    <mergeCell ref="H35:J35"/>
    <mergeCell ref="K35:K36"/>
    <mergeCell ref="L35:L36"/>
    <mergeCell ref="A23:A24"/>
    <mergeCell ref="B23:B24"/>
    <mergeCell ref="C23:C24"/>
    <mergeCell ref="D23:D24"/>
    <mergeCell ref="E23:G23"/>
    <mergeCell ref="K12:K13"/>
    <mergeCell ref="L12:L13"/>
    <mergeCell ref="A12:A13"/>
    <mergeCell ref="B12:B13"/>
    <mergeCell ref="C12:C13"/>
    <mergeCell ref="D12:D13"/>
    <mergeCell ref="E12:G12"/>
    <mergeCell ref="H12:J12"/>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13316" r:id="rId4">
          <objectPr defaultSize="0" r:id="rId5">
            <anchor moveWithCells="1">
              <from>
                <xdr:col>10</xdr:col>
                <xdr:colOff>866775</xdr:colOff>
                <xdr:row>6</xdr:row>
                <xdr:rowOff>0</xdr:rowOff>
              </from>
              <to>
                <xdr:col>10</xdr:col>
                <xdr:colOff>1781175</xdr:colOff>
                <xdr:row>7</xdr:row>
                <xdr:rowOff>352425</xdr:rowOff>
              </to>
            </anchor>
          </objectPr>
        </oleObject>
      </mc:Choice>
      <mc:Fallback>
        <oleObject progId="AcroExch.Document.DC" dvAspect="DVASPECT_ICON" shapeId="13316"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CDC RESULTADOS 2017</vt:lpstr>
    </vt:vector>
  </TitlesOfParts>
  <Company>Ministerio de Vivienda y Urbanismo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Alejandro Venegas Rojas</dc:creator>
  <cp:lastModifiedBy>Alejandro Venegas Rojas</cp:lastModifiedBy>
  <dcterms:created xsi:type="dcterms:W3CDTF">2018-06-21T16:14:34Z</dcterms:created>
  <dcterms:modified xsi:type="dcterms:W3CDTF">2018-12-27T19:25:36Z</dcterms:modified>
</cp:coreProperties>
</file>